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8445" activeTab="4"/>
  </bookViews>
  <sheets>
    <sheet name="Comparison Graph - Drip" sheetId="5" r:id="rId1"/>
    <sheet name="2009 Drip" sheetId="3" r:id="rId2"/>
    <sheet name="2010 Drip" sheetId="1" r:id="rId3"/>
    <sheet name="2011 Drip" sheetId="2" r:id="rId4"/>
    <sheet name="Comparison Graph - RS" sheetId="7" r:id="rId5"/>
    <sheet name="2009 RS" sheetId="8" r:id="rId6"/>
    <sheet name="2010 RS" sheetId="9" r:id="rId7"/>
    <sheet name="2011 RS" sheetId="10" r:id="rId8"/>
    <sheet name="60 Day Markers" sheetId="6" r:id="rId9"/>
  </sheets>
  <definedNames>
    <definedName name="_xlnm.Print_Area" localSheetId="0">'Comparison Graph - Drip'!$A$1:$O$50</definedName>
  </definedNames>
  <calcPr calcId="125725"/>
</workbook>
</file>

<file path=xl/calcChain.xml><?xml version="1.0" encoding="utf-8"?>
<calcChain xmlns="http://schemas.openxmlformats.org/spreadsheetml/2006/main">
  <c r="C5" i="10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B27"/>
  <c r="C4" i="9"/>
  <c r="C5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B30"/>
  <c r="C4" i="8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28"/>
  <c r="B28" i="3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</calcChain>
</file>

<file path=xl/sharedStrings.xml><?xml version="1.0" encoding="utf-8"?>
<sst xmlns="http://schemas.openxmlformats.org/spreadsheetml/2006/main" count="34" uniqueCount="20">
  <si>
    <t>Date</t>
  </si>
  <si>
    <t>Totals</t>
  </si>
  <si>
    <t>2010 Sammis Yield Data</t>
  </si>
  <si>
    <t>2011 Sammis Yield Data</t>
  </si>
  <si>
    <t>Drip Only 2010</t>
  </si>
  <si>
    <t>Drip Only - 2010 Cumulative</t>
  </si>
  <si>
    <t>Drip Only 2011</t>
  </si>
  <si>
    <t>Drip Only - 2011 Cumulative</t>
  </si>
  <si>
    <t>2009 Sammis Yield Data</t>
  </si>
  <si>
    <t>Drip Only 2009</t>
  </si>
  <si>
    <t>Drip Only - 2009 Cumulative</t>
  </si>
  <si>
    <t>Sammis Yield Data Comparison - Drip Only</t>
  </si>
  <si>
    <t>Marker</t>
  </si>
  <si>
    <t>Sammis Yield Data Comparison - Reduced Sprinkler</t>
  </si>
  <si>
    <t>Reduced Sprinkler - 2009 Cumulative</t>
  </si>
  <si>
    <t>Reduced Sprinkler 2009</t>
  </si>
  <si>
    <t>Reduced Sprinkler - 2010 Cumulative</t>
  </si>
  <si>
    <t>Reduced Sprinkler 2010</t>
  </si>
  <si>
    <t>Reduced Sprinkler - 2011 Cumulative</t>
  </si>
  <si>
    <t>Reduced Sprinkler - 2011</t>
  </si>
</sst>
</file>

<file path=xl/styles.xml><?xml version="1.0" encoding="utf-8"?>
<styleSheet xmlns="http://schemas.openxmlformats.org/spreadsheetml/2006/main">
  <numFmts count="3">
    <numFmt numFmtId="164" formatCode="[$-409]d\-mmm\-yy;@"/>
    <numFmt numFmtId="165" formatCode="#,##0;\(#,##0\);\0"/>
    <numFmt numFmtId="166" formatCode="mm/dd/yyyy"/>
  </numFmts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4" fillId="0" borderId="1" xfId="1" applyFont="1" applyFill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2" xfId="1" applyFont="1" applyBorder="1"/>
    <xf numFmtId="3" fontId="8" fillId="3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left" wrapText="1"/>
    </xf>
    <xf numFmtId="166" fontId="5" fillId="0" borderId="2" xfId="2" applyNumberFormat="1" applyFont="1" applyFill="1" applyBorder="1" applyAlignment="1">
      <alignment horizontal="left" vertical="center"/>
    </xf>
    <xf numFmtId="165" fontId="5" fillId="0" borderId="2" xfId="2" applyNumberFormat="1" applyFont="1" applyFill="1" applyBorder="1" applyAlignment="1">
      <alignment horizontal="right" vertical="center"/>
    </xf>
    <xf numFmtId="164" fontId="3" fillId="0" borderId="3" xfId="1" applyNumberFormat="1" applyFont="1" applyBorder="1" applyAlignment="1">
      <alignment horizontal="left" wrapText="1"/>
    </xf>
    <xf numFmtId="0" fontId="4" fillId="0" borderId="4" xfId="1" applyFont="1" applyFill="1" applyBorder="1" applyAlignment="1">
      <alignment horizontal="center" vertical="center" wrapText="1"/>
    </xf>
    <xf numFmtId="166" fontId="5" fillId="0" borderId="5" xfId="2" applyNumberFormat="1" applyFont="1" applyFill="1" applyBorder="1" applyAlignment="1">
      <alignment horizontal="left" vertical="center"/>
    </xf>
    <xf numFmtId="165" fontId="5" fillId="0" borderId="5" xfId="2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0" fontId="11" fillId="0" borderId="0" xfId="0" applyFont="1"/>
    <xf numFmtId="0" fontId="10" fillId="0" borderId="0" xfId="0" applyFont="1"/>
    <xf numFmtId="165" fontId="5" fillId="0" borderId="2" xfId="2" applyNumberFormat="1" applyFont="1" applyFill="1" applyBorder="1"/>
    <xf numFmtId="165" fontId="5" fillId="0" borderId="5" xfId="2" applyNumberFormat="1" applyFont="1" applyFill="1" applyBorder="1"/>
    <xf numFmtId="0" fontId="5" fillId="0" borderId="2" xfId="2" applyFont="1" applyFill="1" applyBorder="1"/>
    <xf numFmtId="0" fontId="6" fillId="0" borderId="6" xfId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3" fillId="0" borderId="2" xfId="1" applyFont="1" applyBorder="1"/>
    <xf numFmtId="0" fontId="14" fillId="2" borderId="7" xfId="1" applyFont="1" applyFill="1" applyBorder="1" applyAlignment="1">
      <alignment horizontal="center" vertical="center"/>
    </xf>
    <xf numFmtId="14" fontId="15" fillId="0" borderId="2" xfId="1" applyNumberFormat="1" applyFont="1" applyBorder="1" applyAlignment="1">
      <alignment horizontal="left"/>
    </xf>
    <xf numFmtId="0" fontId="14" fillId="2" borderId="8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3" fontId="8" fillId="3" borderId="6" xfId="1" applyNumberFormat="1" applyFont="1" applyFill="1" applyBorder="1" applyAlignment="1">
      <alignment horizontal="center" vertical="center"/>
    </xf>
    <xf numFmtId="0" fontId="3" fillId="0" borderId="5" xfId="1" applyFont="1" applyBorder="1"/>
    <xf numFmtId="165" fontId="10" fillId="0" borderId="9" xfId="0" applyNumberFormat="1" applyFont="1" applyBorder="1"/>
    <xf numFmtId="165" fontId="10" fillId="0" borderId="2" xfId="0" applyNumberFormat="1" applyFont="1" applyBorder="1" applyAlignment="1">
      <alignment horizontal="right" vertical="center"/>
    </xf>
    <xf numFmtId="166" fontId="10" fillId="0" borderId="2" xfId="0" applyNumberFormat="1" applyFont="1" applyFill="1" applyBorder="1" applyAlignment="1">
      <alignment horizontal="left" vertical="center"/>
    </xf>
    <xf numFmtId="166" fontId="10" fillId="0" borderId="10" xfId="0" applyNumberFormat="1" applyFont="1" applyFill="1" applyBorder="1" applyAlignment="1">
      <alignment horizontal="left" vertical="center"/>
    </xf>
    <xf numFmtId="0" fontId="10" fillId="0" borderId="9" xfId="0" applyFont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  <color rgb="FF00FFFF"/>
      <color rgb="FFFF0066"/>
      <color rgb="FFFFFF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417E-2"/>
          <c:y val="4.0400874136443672E-2"/>
          <c:w val="0.85200108416886311"/>
          <c:h val="0.69615695315974768"/>
        </c:manualLayout>
      </c:layout>
      <c:barChart>
        <c:barDir val="col"/>
        <c:grouping val="clustered"/>
        <c:ser>
          <c:idx val="0"/>
          <c:order val="0"/>
          <c:tx>
            <c:strRef>
              <c:f>'2010 Drip'!$B$3</c:f>
              <c:strCache>
                <c:ptCount val="1"/>
                <c:pt idx="0">
                  <c:v>Drip Only 2010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'2010 Drip'!$A$4:$A$29</c:f>
              <c:numCache>
                <c:formatCode>m/d/yyyy</c:formatCode>
                <c:ptCount val="26"/>
                <c:pt idx="0">
                  <c:v>40173</c:v>
                </c:pt>
                <c:pt idx="1">
                  <c:v>40180</c:v>
                </c:pt>
                <c:pt idx="2">
                  <c:v>40187</c:v>
                </c:pt>
                <c:pt idx="3">
                  <c:v>40194</c:v>
                </c:pt>
                <c:pt idx="4">
                  <c:v>40201</c:v>
                </c:pt>
                <c:pt idx="5">
                  <c:v>40208</c:v>
                </c:pt>
                <c:pt idx="6">
                  <c:v>40215</c:v>
                </c:pt>
                <c:pt idx="7">
                  <c:v>40222</c:v>
                </c:pt>
                <c:pt idx="8">
                  <c:v>40229</c:v>
                </c:pt>
                <c:pt idx="9">
                  <c:v>40236</c:v>
                </c:pt>
                <c:pt idx="10">
                  <c:v>40243</c:v>
                </c:pt>
                <c:pt idx="11">
                  <c:v>40250</c:v>
                </c:pt>
                <c:pt idx="12">
                  <c:v>40257</c:v>
                </c:pt>
                <c:pt idx="13">
                  <c:v>40264</c:v>
                </c:pt>
                <c:pt idx="14">
                  <c:v>40271</c:v>
                </c:pt>
                <c:pt idx="15">
                  <c:v>40278</c:v>
                </c:pt>
                <c:pt idx="16">
                  <c:v>40285</c:v>
                </c:pt>
                <c:pt idx="17">
                  <c:v>40292</c:v>
                </c:pt>
                <c:pt idx="18">
                  <c:v>40299</c:v>
                </c:pt>
                <c:pt idx="19">
                  <c:v>40306</c:v>
                </c:pt>
                <c:pt idx="20">
                  <c:v>40313</c:v>
                </c:pt>
                <c:pt idx="21">
                  <c:v>40320</c:v>
                </c:pt>
                <c:pt idx="22">
                  <c:v>40327</c:v>
                </c:pt>
                <c:pt idx="23">
                  <c:v>40334</c:v>
                </c:pt>
                <c:pt idx="24">
                  <c:v>40341</c:v>
                </c:pt>
                <c:pt idx="25">
                  <c:v>40348</c:v>
                </c:pt>
              </c:numCache>
            </c:numRef>
          </c:cat>
          <c:val>
            <c:numRef>
              <c:f>'2010 Drip'!$B$4:$B$29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55</c:v>
                </c:pt>
                <c:pt idx="4">
                  <c:v>52</c:v>
                </c:pt>
                <c:pt idx="5">
                  <c:v>21</c:v>
                </c:pt>
                <c:pt idx="6">
                  <c:v>141</c:v>
                </c:pt>
                <c:pt idx="7">
                  <c:v>15</c:v>
                </c:pt>
                <c:pt idx="8">
                  <c:v>85</c:v>
                </c:pt>
                <c:pt idx="9">
                  <c:v>155</c:v>
                </c:pt>
                <c:pt idx="10">
                  <c:v>134</c:v>
                </c:pt>
                <c:pt idx="11">
                  <c:v>219</c:v>
                </c:pt>
                <c:pt idx="12">
                  <c:v>435</c:v>
                </c:pt>
                <c:pt idx="13">
                  <c:v>346</c:v>
                </c:pt>
                <c:pt idx="14">
                  <c:v>467</c:v>
                </c:pt>
                <c:pt idx="15">
                  <c:v>204</c:v>
                </c:pt>
                <c:pt idx="16">
                  <c:v>183</c:v>
                </c:pt>
                <c:pt idx="17">
                  <c:v>341</c:v>
                </c:pt>
                <c:pt idx="18">
                  <c:v>320</c:v>
                </c:pt>
                <c:pt idx="19">
                  <c:v>249</c:v>
                </c:pt>
                <c:pt idx="20">
                  <c:v>392</c:v>
                </c:pt>
                <c:pt idx="21">
                  <c:v>380</c:v>
                </c:pt>
                <c:pt idx="22">
                  <c:v>362</c:v>
                </c:pt>
                <c:pt idx="23">
                  <c:v>329</c:v>
                </c:pt>
                <c:pt idx="24">
                  <c:v>94</c:v>
                </c:pt>
                <c:pt idx="25">
                  <c:v>140</c:v>
                </c:pt>
              </c:numCache>
            </c:numRef>
          </c:val>
        </c:ser>
        <c:axId val="68966272"/>
        <c:axId val="68967808"/>
      </c:barChart>
      <c:lineChart>
        <c:grouping val="standard"/>
        <c:ser>
          <c:idx val="1"/>
          <c:order val="1"/>
          <c:tx>
            <c:strRef>
              <c:f>'2010 Drip'!$C$3</c:f>
              <c:strCache>
                <c:ptCount val="1"/>
                <c:pt idx="0">
                  <c:v>Drip Only - 2010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'2010 Drip'!$A$4:$A$29</c:f>
              <c:numCache>
                <c:formatCode>m/d/yyyy</c:formatCode>
                <c:ptCount val="26"/>
                <c:pt idx="0">
                  <c:v>40173</c:v>
                </c:pt>
                <c:pt idx="1">
                  <c:v>40180</c:v>
                </c:pt>
                <c:pt idx="2">
                  <c:v>40187</c:v>
                </c:pt>
                <c:pt idx="3">
                  <c:v>40194</c:v>
                </c:pt>
                <c:pt idx="4">
                  <c:v>40201</c:v>
                </c:pt>
                <c:pt idx="5">
                  <c:v>40208</c:v>
                </c:pt>
                <c:pt idx="6">
                  <c:v>40215</c:v>
                </c:pt>
                <c:pt idx="7">
                  <c:v>40222</c:v>
                </c:pt>
                <c:pt idx="8">
                  <c:v>40229</c:v>
                </c:pt>
                <c:pt idx="9">
                  <c:v>40236</c:v>
                </c:pt>
                <c:pt idx="10">
                  <c:v>40243</c:v>
                </c:pt>
                <c:pt idx="11">
                  <c:v>40250</c:v>
                </c:pt>
                <c:pt idx="12">
                  <c:v>40257</c:v>
                </c:pt>
                <c:pt idx="13">
                  <c:v>40264</c:v>
                </c:pt>
                <c:pt idx="14">
                  <c:v>40271</c:v>
                </c:pt>
                <c:pt idx="15">
                  <c:v>40278</c:v>
                </c:pt>
                <c:pt idx="16">
                  <c:v>40285</c:v>
                </c:pt>
                <c:pt idx="17">
                  <c:v>40292</c:v>
                </c:pt>
                <c:pt idx="18">
                  <c:v>40299</c:v>
                </c:pt>
                <c:pt idx="19">
                  <c:v>40306</c:v>
                </c:pt>
                <c:pt idx="20">
                  <c:v>40313</c:v>
                </c:pt>
                <c:pt idx="21">
                  <c:v>40320</c:v>
                </c:pt>
                <c:pt idx="22">
                  <c:v>40327</c:v>
                </c:pt>
                <c:pt idx="23">
                  <c:v>40334</c:v>
                </c:pt>
                <c:pt idx="24">
                  <c:v>40341</c:v>
                </c:pt>
                <c:pt idx="25">
                  <c:v>40348</c:v>
                </c:pt>
              </c:numCache>
            </c:numRef>
          </c:cat>
          <c:val>
            <c:numRef>
              <c:f>'2010 Drip'!$C$4:$C$29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</c:v>
                </c:pt>
                <c:pt idx="4">
                  <c:v>86</c:v>
                </c:pt>
                <c:pt idx="5">
                  <c:v>138</c:v>
                </c:pt>
                <c:pt idx="6">
                  <c:v>159</c:v>
                </c:pt>
                <c:pt idx="7">
                  <c:v>300</c:v>
                </c:pt>
                <c:pt idx="8">
                  <c:v>315</c:v>
                </c:pt>
                <c:pt idx="9">
                  <c:v>400</c:v>
                </c:pt>
                <c:pt idx="10">
                  <c:v>555</c:v>
                </c:pt>
                <c:pt idx="11">
                  <c:v>689</c:v>
                </c:pt>
                <c:pt idx="12">
                  <c:v>908</c:v>
                </c:pt>
                <c:pt idx="13">
                  <c:v>1343</c:v>
                </c:pt>
                <c:pt idx="14">
                  <c:v>1689</c:v>
                </c:pt>
                <c:pt idx="15">
                  <c:v>2156</c:v>
                </c:pt>
                <c:pt idx="16">
                  <c:v>2360</c:v>
                </c:pt>
                <c:pt idx="17">
                  <c:v>2543</c:v>
                </c:pt>
                <c:pt idx="18">
                  <c:v>2884</c:v>
                </c:pt>
                <c:pt idx="19">
                  <c:v>3204</c:v>
                </c:pt>
                <c:pt idx="20">
                  <c:v>3453</c:v>
                </c:pt>
                <c:pt idx="21">
                  <c:v>3845</c:v>
                </c:pt>
                <c:pt idx="22">
                  <c:v>4225</c:v>
                </c:pt>
                <c:pt idx="23">
                  <c:v>4587</c:v>
                </c:pt>
                <c:pt idx="24">
                  <c:v>4916</c:v>
                </c:pt>
                <c:pt idx="25">
                  <c:v>5010</c:v>
                </c:pt>
              </c:numCache>
            </c:numRef>
          </c:val>
        </c:ser>
        <c:marker val="1"/>
        <c:axId val="68980736"/>
        <c:axId val="68978560"/>
      </c:lineChart>
      <c:dateAx>
        <c:axId val="68966272"/>
        <c:scaling>
          <c:orientation val="minMax"/>
        </c:scaling>
        <c:axPos val="b"/>
        <c:numFmt formatCode="m/d/yyyy" sourceLinked="1"/>
        <c:tickLblPos val="nextTo"/>
        <c:crossAx val="68967808"/>
        <c:crosses val="autoZero"/>
        <c:lblOffset val="100"/>
        <c:baseTimeUnit val="days"/>
        <c:majorUnit val="8"/>
        <c:majorTimeUnit val="days"/>
      </c:dateAx>
      <c:valAx>
        <c:axId val="68967808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086E-3"/>
              <c:y val="0.24225223942307247"/>
            </c:manualLayout>
          </c:layout>
        </c:title>
        <c:numFmt formatCode="General" sourceLinked="1"/>
        <c:tickLblPos val="nextTo"/>
        <c:crossAx val="68966272"/>
        <c:crosses val="autoZero"/>
        <c:crossBetween val="between"/>
        <c:majorUnit val="170"/>
      </c:valAx>
      <c:valAx>
        <c:axId val="689785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General" sourceLinked="1"/>
        <c:tickLblPos val="nextTo"/>
        <c:crossAx val="68980736"/>
        <c:crosses val="max"/>
        <c:crossBetween val="between"/>
      </c:valAx>
      <c:dateAx>
        <c:axId val="68980736"/>
        <c:scaling>
          <c:orientation val="minMax"/>
        </c:scaling>
        <c:delete val="1"/>
        <c:axPos val="b"/>
        <c:numFmt formatCode="m/d/yyyy" sourceLinked="1"/>
        <c:tickLblPos val="none"/>
        <c:crossAx val="68978560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4456231348412514E-2"/>
          <c:y val="0.16690925873331441"/>
          <c:w val="0.20412243936036495"/>
          <c:h val="0.1623366271374449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445E-2"/>
          <c:y val="4.0400874136443707E-2"/>
          <c:w val="0.85200108416886333"/>
          <c:h val="0.70633120689325968"/>
        </c:manualLayout>
      </c:layout>
      <c:barChart>
        <c:barDir val="col"/>
        <c:grouping val="clustered"/>
        <c:ser>
          <c:idx val="0"/>
          <c:order val="0"/>
          <c:tx>
            <c:strRef>
              <c:f>'2011 Drip'!$B$3</c:f>
              <c:strCache>
                <c:ptCount val="1"/>
                <c:pt idx="0">
                  <c:v>Drip Only 2011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'2011 Drip'!$A$4:$A$26</c:f>
              <c:numCache>
                <c:formatCode>mm/dd/yyyy</c:formatCode>
                <c:ptCount val="23"/>
                <c:pt idx="0">
                  <c:v>40538</c:v>
                </c:pt>
                <c:pt idx="1">
                  <c:v>40551</c:v>
                </c:pt>
                <c:pt idx="2">
                  <c:v>40558</c:v>
                </c:pt>
                <c:pt idx="3">
                  <c:v>40565</c:v>
                </c:pt>
                <c:pt idx="4">
                  <c:v>40572</c:v>
                </c:pt>
                <c:pt idx="5">
                  <c:v>40579</c:v>
                </c:pt>
                <c:pt idx="6">
                  <c:v>40586</c:v>
                </c:pt>
                <c:pt idx="7">
                  <c:v>40593</c:v>
                </c:pt>
                <c:pt idx="8">
                  <c:v>40600</c:v>
                </c:pt>
                <c:pt idx="9">
                  <c:v>40607</c:v>
                </c:pt>
                <c:pt idx="10">
                  <c:v>40614</c:v>
                </c:pt>
                <c:pt idx="11">
                  <c:v>40621</c:v>
                </c:pt>
                <c:pt idx="12">
                  <c:v>40628</c:v>
                </c:pt>
                <c:pt idx="13">
                  <c:v>40635</c:v>
                </c:pt>
                <c:pt idx="14">
                  <c:v>40642</c:v>
                </c:pt>
                <c:pt idx="15">
                  <c:v>40649</c:v>
                </c:pt>
                <c:pt idx="16">
                  <c:v>40656</c:v>
                </c:pt>
                <c:pt idx="17">
                  <c:v>40663</c:v>
                </c:pt>
                <c:pt idx="18">
                  <c:v>40670</c:v>
                </c:pt>
                <c:pt idx="19">
                  <c:v>40677</c:v>
                </c:pt>
                <c:pt idx="20">
                  <c:v>40684</c:v>
                </c:pt>
                <c:pt idx="21">
                  <c:v>40691</c:v>
                </c:pt>
                <c:pt idx="22">
                  <c:v>40713</c:v>
                </c:pt>
              </c:numCache>
            </c:numRef>
          </c:cat>
          <c:val>
            <c:numRef>
              <c:f>'2011 Drip'!$B$5:$B$26</c:f>
              <c:numCache>
                <c:formatCode>#,##0;\(#,##0\);\0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61.290322580645203</c:v>
                </c:pt>
                <c:pt idx="3">
                  <c:v>63.870967741935502</c:v>
                </c:pt>
                <c:pt idx="4">
                  <c:v>173.870967741935</c:v>
                </c:pt>
                <c:pt idx="5">
                  <c:v>78.064516129032299</c:v>
                </c:pt>
                <c:pt idx="6">
                  <c:v>37.096774193548399</c:v>
                </c:pt>
                <c:pt idx="7">
                  <c:v>35.806451612903203</c:v>
                </c:pt>
                <c:pt idx="8">
                  <c:v>227.09677419354799</c:v>
                </c:pt>
                <c:pt idx="9">
                  <c:v>182.58064516128999</c:v>
                </c:pt>
                <c:pt idx="10">
                  <c:v>54.193548387096797</c:v>
                </c:pt>
                <c:pt idx="11">
                  <c:v>280.322580645161</c:v>
                </c:pt>
                <c:pt idx="12">
                  <c:v>237.741935483871</c:v>
                </c:pt>
                <c:pt idx="13">
                  <c:v>685.80645161290295</c:v>
                </c:pt>
                <c:pt idx="14">
                  <c:v>306.45161290322602</c:v>
                </c:pt>
                <c:pt idx="15">
                  <c:v>539.35483870967698</c:v>
                </c:pt>
                <c:pt idx="16">
                  <c:v>276.12903225806502</c:v>
                </c:pt>
                <c:pt idx="17">
                  <c:v>340</c:v>
                </c:pt>
                <c:pt idx="18">
                  <c:v>258.06451612903197</c:v>
                </c:pt>
                <c:pt idx="19">
                  <c:v>205.48387096774201</c:v>
                </c:pt>
                <c:pt idx="20">
                  <c:v>316.77419354838702</c:v>
                </c:pt>
                <c:pt idx="21">
                  <c:v>0</c:v>
                </c:pt>
              </c:numCache>
            </c:numRef>
          </c:val>
        </c:ser>
        <c:axId val="69487616"/>
        <c:axId val="69337856"/>
      </c:barChart>
      <c:lineChart>
        <c:grouping val="standard"/>
        <c:ser>
          <c:idx val="1"/>
          <c:order val="1"/>
          <c:tx>
            <c:strRef>
              <c:f>'2011 Drip'!$C$3</c:f>
              <c:strCache>
                <c:ptCount val="1"/>
                <c:pt idx="0">
                  <c:v>Drip Only - 2011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'2011 Drip'!$A$4:$A$26</c:f>
              <c:numCache>
                <c:formatCode>mm/dd/yyyy</c:formatCode>
                <c:ptCount val="23"/>
                <c:pt idx="0">
                  <c:v>40538</c:v>
                </c:pt>
                <c:pt idx="1">
                  <c:v>40551</c:v>
                </c:pt>
                <c:pt idx="2">
                  <c:v>40558</c:v>
                </c:pt>
                <c:pt idx="3">
                  <c:v>40565</c:v>
                </c:pt>
                <c:pt idx="4">
                  <c:v>40572</c:v>
                </c:pt>
                <c:pt idx="5">
                  <c:v>40579</c:v>
                </c:pt>
                <c:pt idx="6">
                  <c:v>40586</c:v>
                </c:pt>
                <c:pt idx="7">
                  <c:v>40593</c:v>
                </c:pt>
                <c:pt idx="8">
                  <c:v>40600</c:v>
                </c:pt>
                <c:pt idx="9">
                  <c:v>40607</c:v>
                </c:pt>
                <c:pt idx="10">
                  <c:v>40614</c:v>
                </c:pt>
                <c:pt idx="11">
                  <c:v>40621</c:v>
                </c:pt>
                <c:pt idx="12">
                  <c:v>40628</c:v>
                </c:pt>
                <c:pt idx="13">
                  <c:v>40635</c:v>
                </c:pt>
                <c:pt idx="14">
                  <c:v>40642</c:v>
                </c:pt>
                <c:pt idx="15">
                  <c:v>40649</c:v>
                </c:pt>
                <c:pt idx="16">
                  <c:v>40656</c:v>
                </c:pt>
                <c:pt idx="17">
                  <c:v>40663</c:v>
                </c:pt>
                <c:pt idx="18">
                  <c:v>40670</c:v>
                </c:pt>
                <c:pt idx="19">
                  <c:v>40677</c:v>
                </c:pt>
                <c:pt idx="20">
                  <c:v>40684</c:v>
                </c:pt>
                <c:pt idx="21">
                  <c:v>40691</c:v>
                </c:pt>
                <c:pt idx="22">
                  <c:v>40713</c:v>
                </c:pt>
              </c:numCache>
            </c:numRef>
          </c:cat>
          <c:val>
            <c:numRef>
              <c:f>'2011 Drip'!$C$5:$C$25</c:f>
              <c:numCache>
                <c:formatCode>#,##0;\(#,##0\);\0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61.290322580645203</c:v>
                </c:pt>
                <c:pt idx="3">
                  <c:v>125.1612903225807</c:v>
                </c:pt>
                <c:pt idx="4">
                  <c:v>299.0322580645157</c:v>
                </c:pt>
                <c:pt idx="5">
                  <c:v>377.09677419354801</c:v>
                </c:pt>
                <c:pt idx="6">
                  <c:v>414.19354838709643</c:v>
                </c:pt>
                <c:pt idx="7">
                  <c:v>449.99999999999966</c:v>
                </c:pt>
                <c:pt idx="8">
                  <c:v>677.09677419354762</c:v>
                </c:pt>
                <c:pt idx="9">
                  <c:v>859.67741935483764</c:v>
                </c:pt>
                <c:pt idx="10">
                  <c:v>913.87096774193446</c:v>
                </c:pt>
                <c:pt idx="11">
                  <c:v>1194.1935483870955</c:v>
                </c:pt>
                <c:pt idx="12">
                  <c:v>1431.9354838709664</c:v>
                </c:pt>
                <c:pt idx="13">
                  <c:v>2117.7419354838694</c:v>
                </c:pt>
                <c:pt idx="14">
                  <c:v>2424.1935483870952</c:v>
                </c:pt>
                <c:pt idx="15">
                  <c:v>2963.5483870967723</c:v>
                </c:pt>
                <c:pt idx="16">
                  <c:v>3239.6774193548372</c:v>
                </c:pt>
                <c:pt idx="17">
                  <c:v>3579.6774193548372</c:v>
                </c:pt>
                <c:pt idx="18">
                  <c:v>3837.7419354838694</c:v>
                </c:pt>
                <c:pt idx="19">
                  <c:v>4043.2258064516113</c:v>
                </c:pt>
                <c:pt idx="20">
                  <c:v>4359.9999999999982</c:v>
                </c:pt>
              </c:numCache>
            </c:numRef>
          </c:val>
        </c:ser>
        <c:marker val="1"/>
        <c:axId val="69374720"/>
        <c:axId val="69339776"/>
      </c:lineChart>
      <c:dateAx>
        <c:axId val="69487616"/>
        <c:scaling>
          <c:orientation val="minMax"/>
          <c:max val="40713"/>
        </c:scaling>
        <c:axPos val="b"/>
        <c:numFmt formatCode="mm/dd/yyyy" sourceLinked="1"/>
        <c:tickLblPos val="nextTo"/>
        <c:crossAx val="69337856"/>
        <c:crosses val="autoZero"/>
        <c:lblOffset val="100"/>
        <c:baseTimeUnit val="days"/>
        <c:majorUnit val="8"/>
        <c:majorTimeUnit val="days"/>
      </c:dateAx>
      <c:valAx>
        <c:axId val="69337856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121E-3"/>
              <c:y val="0.24225223942307253"/>
            </c:manualLayout>
          </c:layout>
        </c:title>
        <c:numFmt formatCode="#,##0;\(#,##0\);\0" sourceLinked="1"/>
        <c:tickLblPos val="nextTo"/>
        <c:crossAx val="69487616"/>
        <c:crosses val="autoZero"/>
        <c:crossBetween val="between"/>
        <c:majorUnit val="170"/>
      </c:valAx>
      <c:valAx>
        <c:axId val="69339776"/>
        <c:scaling>
          <c:orientation val="minMax"/>
          <c:max val="60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#,##0;\(#,##0\);\0" sourceLinked="1"/>
        <c:tickLblPos val="nextTo"/>
        <c:crossAx val="69374720"/>
        <c:crosses val="max"/>
        <c:crossBetween val="between"/>
      </c:valAx>
      <c:dateAx>
        <c:axId val="69374720"/>
        <c:scaling>
          <c:orientation val="minMax"/>
        </c:scaling>
        <c:delete val="1"/>
        <c:axPos val="b"/>
        <c:numFmt formatCode="mm/dd/yyyy" sourceLinked="1"/>
        <c:tickLblPos val="none"/>
        <c:crossAx val="69339776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1631914466324271E-2"/>
          <c:y val="0.16932154027530291"/>
          <c:w val="0.20316936480231418"/>
          <c:h val="0.16738335804736917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445E-2"/>
          <c:y val="4.0400874136443707E-2"/>
          <c:w val="0.85200108416886333"/>
          <c:h val="0.69615695315974768"/>
        </c:manualLayout>
      </c:layout>
      <c:barChart>
        <c:barDir val="col"/>
        <c:grouping val="clustered"/>
        <c:ser>
          <c:idx val="0"/>
          <c:order val="0"/>
          <c:tx>
            <c:strRef>
              <c:f>'2009 Drip'!$B$3</c:f>
              <c:strCache>
                <c:ptCount val="1"/>
                <c:pt idx="0">
                  <c:v>Drip Only 2009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'2009 Drip'!$A$4:$A$27</c:f>
              <c:numCache>
                <c:formatCode>m/d/yyyy</c:formatCode>
                <c:ptCount val="24"/>
                <c:pt idx="0">
                  <c:v>39808</c:v>
                </c:pt>
                <c:pt idx="1">
                  <c:v>39816</c:v>
                </c:pt>
                <c:pt idx="2">
                  <c:v>39823</c:v>
                </c:pt>
                <c:pt idx="3">
                  <c:v>39830</c:v>
                </c:pt>
                <c:pt idx="4">
                  <c:v>39837</c:v>
                </c:pt>
                <c:pt idx="5">
                  <c:v>39844</c:v>
                </c:pt>
                <c:pt idx="6">
                  <c:v>39851</c:v>
                </c:pt>
                <c:pt idx="7">
                  <c:v>39858</c:v>
                </c:pt>
                <c:pt idx="8">
                  <c:v>39865</c:v>
                </c:pt>
                <c:pt idx="9">
                  <c:v>39872</c:v>
                </c:pt>
                <c:pt idx="10">
                  <c:v>39879</c:v>
                </c:pt>
                <c:pt idx="11">
                  <c:v>39886</c:v>
                </c:pt>
                <c:pt idx="12">
                  <c:v>39893</c:v>
                </c:pt>
                <c:pt idx="13">
                  <c:v>39900</c:v>
                </c:pt>
                <c:pt idx="14">
                  <c:v>39907</c:v>
                </c:pt>
                <c:pt idx="15">
                  <c:v>39914</c:v>
                </c:pt>
                <c:pt idx="16">
                  <c:v>39921</c:v>
                </c:pt>
                <c:pt idx="17">
                  <c:v>39928</c:v>
                </c:pt>
                <c:pt idx="18">
                  <c:v>39935</c:v>
                </c:pt>
                <c:pt idx="19">
                  <c:v>39942</c:v>
                </c:pt>
                <c:pt idx="20">
                  <c:v>39949</c:v>
                </c:pt>
                <c:pt idx="21">
                  <c:v>39956</c:v>
                </c:pt>
                <c:pt idx="22">
                  <c:v>39963</c:v>
                </c:pt>
                <c:pt idx="23">
                  <c:v>39983</c:v>
                </c:pt>
              </c:numCache>
            </c:numRef>
          </c:cat>
          <c:val>
            <c:numRef>
              <c:f>'2009 Drip'!$B$4:$B$27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39</c:v>
                </c:pt>
                <c:pt idx="5">
                  <c:v>50</c:v>
                </c:pt>
                <c:pt idx="6">
                  <c:v>57</c:v>
                </c:pt>
                <c:pt idx="7">
                  <c:v>26</c:v>
                </c:pt>
                <c:pt idx="8">
                  <c:v>62</c:v>
                </c:pt>
                <c:pt idx="9">
                  <c:v>120</c:v>
                </c:pt>
                <c:pt idx="10">
                  <c:v>164</c:v>
                </c:pt>
                <c:pt idx="11">
                  <c:v>200</c:v>
                </c:pt>
                <c:pt idx="12">
                  <c:v>383</c:v>
                </c:pt>
                <c:pt idx="13">
                  <c:v>182</c:v>
                </c:pt>
                <c:pt idx="14">
                  <c:v>426</c:v>
                </c:pt>
                <c:pt idx="15">
                  <c:v>834</c:v>
                </c:pt>
                <c:pt idx="16">
                  <c:v>336</c:v>
                </c:pt>
                <c:pt idx="17">
                  <c:v>471</c:v>
                </c:pt>
                <c:pt idx="18">
                  <c:v>295</c:v>
                </c:pt>
                <c:pt idx="19">
                  <c:v>316</c:v>
                </c:pt>
                <c:pt idx="20">
                  <c:v>258</c:v>
                </c:pt>
                <c:pt idx="21">
                  <c:v>405</c:v>
                </c:pt>
                <c:pt idx="22">
                  <c:v>208</c:v>
                </c:pt>
                <c:pt idx="23">
                  <c:v>0</c:v>
                </c:pt>
              </c:numCache>
            </c:numRef>
          </c:val>
        </c:ser>
        <c:axId val="69543424"/>
        <c:axId val="69544960"/>
      </c:barChart>
      <c:lineChart>
        <c:grouping val="standard"/>
        <c:ser>
          <c:idx val="1"/>
          <c:order val="1"/>
          <c:tx>
            <c:strRef>
              <c:f>'2009 Drip'!$C$3</c:f>
              <c:strCache>
                <c:ptCount val="1"/>
                <c:pt idx="0">
                  <c:v>Drip Only - 2009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'2009 Drip'!$A$4:$A$27</c:f>
              <c:numCache>
                <c:formatCode>m/d/yyyy</c:formatCode>
                <c:ptCount val="24"/>
                <c:pt idx="0">
                  <c:v>39808</c:v>
                </c:pt>
                <c:pt idx="1">
                  <c:v>39816</c:v>
                </c:pt>
                <c:pt idx="2">
                  <c:v>39823</c:v>
                </c:pt>
                <c:pt idx="3">
                  <c:v>39830</c:v>
                </c:pt>
                <c:pt idx="4">
                  <c:v>39837</c:v>
                </c:pt>
                <c:pt idx="5">
                  <c:v>39844</c:v>
                </c:pt>
                <c:pt idx="6">
                  <c:v>39851</c:v>
                </c:pt>
                <c:pt idx="7">
                  <c:v>39858</c:v>
                </c:pt>
                <c:pt idx="8">
                  <c:v>39865</c:v>
                </c:pt>
                <c:pt idx="9">
                  <c:v>39872</c:v>
                </c:pt>
                <c:pt idx="10">
                  <c:v>39879</c:v>
                </c:pt>
                <c:pt idx="11">
                  <c:v>39886</c:v>
                </c:pt>
                <c:pt idx="12">
                  <c:v>39893</c:v>
                </c:pt>
                <c:pt idx="13">
                  <c:v>39900</c:v>
                </c:pt>
                <c:pt idx="14">
                  <c:v>39907</c:v>
                </c:pt>
                <c:pt idx="15">
                  <c:v>39914</c:v>
                </c:pt>
                <c:pt idx="16">
                  <c:v>39921</c:v>
                </c:pt>
                <c:pt idx="17">
                  <c:v>39928</c:v>
                </c:pt>
                <c:pt idx="18">
                  <c:v>39935</c:v>
                </c:pt>
                <c:pt idx="19">
                  <c:v>39942</c:v>
                </c:pt>
                <c:pt idx="20">
                  <c:v>39949</c:v>
                </c:pt>
                <c:pt idx="21">
                  <c:v>39956</c:v>
                </c:pt>
                <c:pt idx="22">
                  <c:v>39963</c:v>
                </c:pt>
                <c:pt idx="23">
                  <c:v>39983</c:v>
                </c:pt>
              </c:numCache>
            </c:numRef>
          </c:cat>
          <c:val>
            <c:numRef>
              <c:f>'2009 Drip'!$C$4:$C$27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71</c:v>
                </c:pt>
                <c:pt idx="5">
                  <c:v>121</c:v>
                </c:pt>
                <c:pt idx="6">
                  <c:v>178</c:v>
                </c:pt>
                <c:pt idx="7">
                  <c:v>204</c:v>
                </c:pt>
                <c:pt idx="8">
                  <c:v>266</c:v>
                </c:pt>
                <c:pt idx="9">
                  <c:v>386</c:v>
                </c:pt>
                <c:pt idx="10">
                  <c:v>550</c:v>
                </c:pt>
                <c:pt idx="11">
                  <c:v>750</c:v>
                </c:pt>
                <c:pt idx="12">
                  <c:v>1133</c:v>
                </c:pt>
                <c:pt idx="13">
                  <c:v>1315</c:v>
                </c:pt>
                <c:pt idx="14">
                  <c:v>1741</c:v>
                </c:pt>
                <c:pt idx="15">
                  <c:v>2575</c:v>
                </c:pt>
                <c:pt idx="16">
                  <c:v>2911</c:v>
                </c:pt>
                <c:pt idx="17">
                  <c:v>3382</c:v>
                </c:pt>
                <c:pt idx="18">
                  <c:v>3677</c:v>
                </c:pt>
                <c:pt idx="19">
                  <c:v>3993</c:v>
                </c:pt>
                <c:pt idx="20">
                  <c:v>4251</c:v>
                </c:pt>
                <c:pt idx="21">
                  <c:v>4656</c:v>
                </c:pt>
                <c:pt idx="22">
                  <c:v>4864</c:v>
                </c:pt>
              </c:numCache>
            </c:numRef>
          </c:val>
        </c:ser>
        <c:marker val="1"/>
        <c:axId val="68905984"/>
        <c:axId val="68904064"/>
      </c:lineChart>
      <c:dateAx>
        <c:axId val="69543424"/>
        <c:scaling>
          <c:orientation val="minMax"/>
          <c:max val="39983"/>
          <c:min val="39808"/>
        </c:scaling>
        <c:axPos val="b"/>
        <c:numFmt formatCode="m/d/yyyy" sourceLinked="1"/>
        <c:tickLblPos val="nextTo"/>
        <c:crossAx val="69544960"/>
        <c:crosses val="autoZero"/>
        <c:lblOffset val="100"/>
        <c:baseTimeUnit val="days"/>
        <c:majorUnit val="8"/>
        <c:majorTimeUnit val="days"/>
      </c:dateAx>
      <c:valAx>
        <c:axId val="69544960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121E-3"/>
              <c:y val="0.24225223942307253"/>
            </c:manualLayout>
          </c:layout>
        </c:title>
        <c:numFmt formatCode="General" sourceLinked="1"/>
        <c:tickLblPos val="nextTo"/>
        <c:crossAx val="69543424"/>
        <c:crosses val="autoZero"/>
        <c:crossBetween val="between"/>
        <c:majorUnit val="170"/>
      </c:valAx>
      <c:valAx>
        <c:axId val="6890406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General" sourceLinked="1"/>
        <c:tickLblPos val="nextTo"/>
        <c:crossAx val="68905984"/>
        <c:crosses val="max"/>
        <c:crossBetween val="between"/>
      </c:valAx>
      <c:dateAx>
        <c:axId val="68905984"/>
        <c:scaling>
          <c:orientation val="minMax"/>
        </c:scaling>
        <c:delete val="1"/>
        <c:axPos val="b"/>
        <c:numFmt formatCode="m/d/yyyy" sourceLinked="1"/>
        <c:tickLblPos val="none"/>
        <c:crossAx val="68904064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304186391977747E-2"/>
          <c:y val="0.17116271374448722"/>
          <c:w val="0.20342204310324741"/>
          <c:h val="0.1623366271374449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514E-2"/>
          <c:y val="4.0400874136443783E-2"/>
          <c:w val="0.85200108416886389"/>
          <c:h val="0.69615695315974768"/>
        </c:manualLayout>
      </c:layout>
      <c:barChart>
        <c:barDir val="col"/>
        <c:grouping val="clustered"/>
        <c:ser>
          <c:idx val="0"/>
          <c:order val="0"/>
          <c:tx>
            <c:strRef>
              <c:f>'2009 RS'!$B$3</c:f>
              <c:strCache>
                <c:ptCount val="1"/>
                <c:pt idx="0">
                  <c:v>Reduced Sprinkler 2009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'2009 RS'!$A$4:$A$27</c:f>
              <c:numCache>
                <c:formatCode>m/d/yyyy</c:formatCode>
                <c:ptCount val="24"/>
                <c:pt idx="0">
                  <c:v>39808</c:v>
                </c:pt>
                <c:pt idx="1">
                  <c:v>39816</c:v>
                </c:pt>
                <c:pt idx="2">
                  <c:v>39823</c:v>
                </c:pt>
                <c:pt idx="3">
                  <c:v>39830</c:v>
                </c:pt>
                <c:pt idx="4">
                  <c:v>39837</c:v>
                </c:pt>
                <c:pt idx="5">
                  <c:v>39844</c:v>
                </c:pt>
                <c:pt idx="6">
                  <c:v>39851</c:v>
                </c:pt>
                <c:pt idx="7">
                  <c:v>39858</c:v>
                </c:pt>
                <c:pt idx="8">
                  <c:v>39865</c:v>
                </c:pt>
                <c:pt idx="9">
                  <c:v>39872</c:v>
                </c:pt>
                <c:pt idx="10">
                  <c:v>39879</c:v>
                </c:pt>
                <c:pt idx="11">
                  <c:v>39886</c:v>
                </c:pt>
                <c:pt idx="12">
                  <c:v>39893</c:v>
                </c:pt>
                <c:pt idx="13">
                  <c:v>39900</c:v>
                </c:pt>
                <c:pt idx="14">
                  <c:v>39907</c:v>
                </c:pt>
                <c:pt idx="15">
                  <c:v>39914</c:v>
                </c:pt>
                <c:pt idx="16">
                  <c:v>39921</c:v>
                </c:pt>
                <c:pt idx="17">
                  <c:v>39928</c:v>
                </c:pt>
                <c:pt idx="18">
                  <c:v>39935</c:v>
                </c:pt>
                <c:pt idx="19">
                  <c:v>39942</c:v>
                </c:pt>
                <c:pt idx="20">
                  <c:v>39949</c:v>
                </c:pt>
                <c:pt idx="21">
                  <c:v>39956</c:v>
                </c:pt>
                <c:pt idx="22">
                  <c:v>39963</c:v>
                </c:pt>
                <c:pt idx="23">
                  <c:v>39983</c:v>
                </c:pt>
              </c:numCache>
            </c:numRef>
          </c:cat>
          <c:val>
            <c:numRef>
              <c:f>'2009 RS'!$B$4:$B$27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</c:v>
                </c:pt>
                <c:pt idx="4">
                  <c:v>40</c:v>
                </c:pt>
                <c:pt idx="5">
                  <c:v>62</c:v>
                </c:pt>
                <c:pt idx="6">
                  <c:v>52</c:v>
                </c:pt>
                <c:pt idx="7">
                  <c:v>20</c:v>
                </c:pt>
                <c:pt idx="8">
                  <c:v>42</c:v>
                </c:pt>
                <c:pt idx="9">
                  <c:v>121</c:v>
                </c:pt>
                <c:pt idx="10">
                  <c:v>125</c:v>
                </c:pt>
                <c:pt idx="11">
                  <c:v>298</c:v>
                </c:pt>
                <c:pt idx="12">
                  <c:v>216</c:v>
                </c:pt>
                <c:pt idx="13">
                  <c:v>242</c:v>
                </c:pt>
                <c:pt idx="14">
                  <c:v>509</c:v>
                </c:pt>
                <c:pt idx="15">
                  <c:v>286</c:v>
                </c:pt>
                <c:pt idx="16">
                  <c:v>580</c:v>
                </c:pt>
                <c:pt idx="17">
                  <c:v>557</c:v>
                </c:pt>
                <c:pt idx="18">
                  <c:v>487</c:v>
                </c:pt>
                <c:pt idx="19">
                  <c:v>392</c:v>
                </c:pt>
                <c:pt idx="20">
                  <c:v>716</c:v>
                </c:pt>
                <c:pt idx="21">
                  <c:v>466</c:v>
                </c:pt>
                <c:pt idx="22">
                  <c:v>107</c:v>
                </c:pt>
                <c:pt idx="23">
                  <c:v>0</c:v>
                </c:pt>
              </c:numCache>
            </c:numRef>
          </c:val>
        </c:ser>
        <c:axId val="69829760"/>
        <c:axId val="69831296"/>
      </c:barChart>
      <c:lineChart>
        <c:grouping val="standard"/>
        <c:ser>
          <c:idx val="1"/>
          <c:order val="1"/>
          <c:tx>
            <c:strRef>
              <c:f>'2009 RS'!$C$3</c:f>
              <c:strCache>
                <c:ptCount val="1"/>
                <c:pt idx="0">
                  <c:v>Reduced Sprinkler - 2009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'2009 RS'!$A$4:$A$27</c:f>
              <c:numCache>
                <c:formatCode>m/d/yyyy</c:formatCode>
                <c:ptCount val="24"/>
                <c:pt idx="0">
                  <c:v>39808</c:v>
                </c:pt>
                <c:pt idx="1">
                  <c:v>39816</c:v>
                </c:pt>
                <c:pt idx="2">
                  <c:v>39823</c:v>
                </c:pt>
                <c:pt idx="3">
                  <c:v>39830</c:v>
                </c:pt>
                <c:pt idx="4">
                  <c:v>39837</c:v>
                </c:pt>
                <c:pt idx="5">
                  <c:v>39844</c:v>
                </c:pt>
                <c:pt idx="6">
                  <c:v>39851</c:v>
                </c:pt>
                <c:pt idx="7">
                  <c:v>39858</c:v>
                </c:pt>
                <c:pt idx="8">
                  <c:v>39865</c:v>
                </c:pt>
                <c:pt idx="9">
                  <c:v>39872</c:v>
                </c:pt>
                <c:pt idx="10">
                  <c:v>39879</c:v>
                </c:pt>
                <c:pt idx="11">
                  <c:v>39886</c:v>
                </c:pt>
                <c:pt idx="12">
                  <c:v>39893</c:v>
                </c:pt>
                <c:pt idx="13">
                  <c:v>39900</c:v>
                </c:pt>
                <c:pt idx="14">
                  <c:v>39907</c:v>
                </c:pt>
                <c:pt idx="15">
                  <c:v>39914</c:v>
                </c:pt>
                <c:pt idx="16">
                  <c:v>39921</c:v>
                </c:pt>
                <c:pt idx="17">
                  <c:v>39928</c:v>
                </c:pt>
                <c:pt idx="18">
                  <c:v>39935</c:v>
                </c:pt>
                <c:pt idx="19">
                  <c:v>39942</c:v>
                </c:pt>
                <c:pt idx="20">
                  <c:v>39949</c:v>
                </c:pt>
                <c:pt idx="21">
                  <c:v>39956</c:v>
                </c:pt>
                <c:pt idx="22">
                  <c:v>39963</c:v>
                </c:pt>
                <c:pt idx="23">
                  <c:v>39983</c:v>
                </c:pt>
              </c:numCache>
            </c:numRef>
          </c:cat>
          <c:val>
            <c:numRef>
              <c:f>'2009 RS'!$C$4:$C$27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</c:v>
                </c:pt>
                <c:pt idx="4">
                  <c:v>71</c:v>
                </c:pt>
                <c:pt idx="5">
                  <c:v>133</c:v>
                </c:pt>
                <c:pt idx="6">
                  <c:v>185</c:v>
                </c:pt>
                <c:pt idx="7">
                  <c:v>205</c:v>
                </c:pt>
                <c:pt idx="8">
                  <c:v>247</c:v>
                </c:pt>
                <c:pt idx="9">
                  <c:v>368</c:v>
                </c:pt>
                <c:pt idx="10">
                  <c:v>493</c:v>
                </c:pt>
                <c:pt idx="11">
                  <c:v>791</c:v>
                </c:pt>
                <c:pt idx="12">
                  <c:v>1007</c:v>
                </c:pt>
                <c:pt idx="13">
                  <c:v>1249</c:v>
                </c:pt>
                <c:pt idx="14">
                  <c:v>1758</c:v>
                </c:pt>
                <c:pt idx="15">
                  <c:v>2044</c:v>
                </c:pt>
                <c:pt idx="16">
                  <c:v>2624</c:v>
                </c:pt>
                <c:pt idx="17">
                  <c:v>3181</c:v>
                </c:pt>
                <c:pt idx="18">
                  <c:v>3668</c:v>
                </c:pt>
                <c:pt idx="19">
                  <c:v>4060</c:v>
                </c:pt>
                <c:pt idx="20">
                  <c:v>4776</c:v>
                </c:pt>
                <c:pt idx="21">
                  <c:v>5242</c:v>
                </c:pt>
                <c:pt idx="22">
                  <c:v>5349</c:v>
                </c:pt>
              </c:numCache>
            </c:numRef>
          </c:val>
        </c:ser>
        <c:marker val="1"/>
        <c:axId val="69839488"/>
        <c:axId val="69837568"/>
      </c:lineChart>
      <c:dateAx>
        <c:axId val="69829760"/>
        <c:scaling>
          <c:orientation val="minMax"/>
          <c:max val="39983"/>
          <c:min val="39808"/>
        </c:scaling>
        <c:axPos val="b"/>
        <c:numFmt formatCode="m/d/yyyy" sourceLinked="1"/>
        <c:tickLblPos val="nextTo"/>
        <c:crossAx val="69831296"/>
        <c:crosses val="autoZero"/>
        <c:lblOffset val="100"/>
        <c:baseTimeUnit val="days"/>
        <c:majorUnit val="8"/>
        <c:majorTimeUnit val="days"/>
      </c:dateAx>
      <c:valAx>
        <c:axId val="69831296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208E-3"/>
              <c:y val="0.24225223942307267"/>
            </c:manualLayout>
          </c:layout>
        </c:title>
        <c:numFmt formatCode="General" sourceLinked="1"/>
        <c:tickLblPos val="nextTo"/>
        <c:crossAx val="69829760"/>
        <c:crosses val="autoZero"/>
        <c:crossBetween val="between"/>
        <c:majorUnit val="170"/>
      </c:valAx>
      <c:valAx>
        <c:axId val="6983756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General" sourceLinked="1"/>
        <c:tickLblPos val="nextTo"/>
        <c:crossAx val="69839488"/>
        <c:crosses val="max"/>
        <c:crossBetween val="between"/>
      </c:valAx>
      <c:dateAx>
        <c:axId val="69839488"/>
        <c:scaling>
          <c:orientation val="minMax"/>
        </c:scaling>
        <c:delete val="1"/>
        <c:axPos val="b"/>
        <c:numFmt formatCode="m/d/yyyy" sourceLinked="1"/>
        <c:tickLblPos val="none"/>
        <c:crossAx val="69837568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3041847852380363E-2"/>
          <c:y val="0.16265580372214156"/>
          <c:w val="0.27042410449946752"/>
          <c:h val="0.1623366271374449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514E-2"/>
          <c:y val="4.0400874136443811E-2"/>
          <c:w val="0.85200108416886411"/>
          <c:h val="0.69615695315974768"/>
        </c:manualLayout>
      </c:layout>
      <c:barChart>
        <c:barDir val="col"/>
        <c:grouping val="clustered"/>
        <c:ser>
          <c:idx val="0"/>
          <c:order val="0"/>
          <c:tx>
            <c:strRef>
              <c:f>'2010 RS'!$B$3</c:f>
              <c:strCache>
                <c:ptCount val="1"/>
                <c:pt idx="0">
                  <c:v>Reduced Sprinkler 2010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'2010 RS'!$A$4:$A$29</c:f>
              <c:numCache>
                <c:formatCode>m/d/yyyy</c:formatCode>
                <c:ptCount val="26"/>
                <c:pt idx="0">
                  <c:v>40173</c:v>
                </c:pt>
                <c:pt idx="1">
                  <c:v>40180</c:v>
                </c:pt>
                <c:pt idx="2">
                  <c:v>40187</c:v>
                </c:pt>
                <c:pt idx="3">
                  <c:v>40194</c:v>
                </c:pt>
                <c:pt idx="4">
                  <c:v>40201</c:v>
                </c:pt>
                <c:pt idx="5">
                  <c:v>40208</c:v>
                </c:pt>
                <c:pt idx="6">
                  <c:v>40215</c:v>
                </c:pt>
                <c:pt idx="7">
                  <c:v>40222</c:v>
                </c:pt>
                <c:pt idx="8">
                  <c:v>40229</c:v>
                </c:pt>
                <c:pt idx="9">
                  <c:v>40236</c:v>
                </c:pt>
                <c:pt idx="10">
                  <c:v>40243</c:v>
                </c:pt>
                <c:pt idx="11">
                  <c:v>40250</c:v>
                </c:pt>
                <c:pt idx="12">
                  <c:v>40257</c:v>
                </c:pt>
                <c:pt idx="13">
                  <c:v>40264</c:v>
                </c:pt>
                <c:pt idx="14">
                  <c:v>40271</c:v>
                </c:pt>
                <c:pt idx="15">
                  <c:v>40278</c:v>
                </c:pt>
                <c:pt idx="16">
                  <c:v>40285</c:v>
                </c:pt>
                <c:pt idx="17">
                  <c:v>40292</c:v>
                </c:pt>
                <c:pt idx="18">
                  <c:v>40299</c:v>
                </c:pt>
                <c:pt idx="19">
                  <c:v>40306</c:v>
                </c:pt>
                <c:pt idx="20">
                  <c:v>40313</c:v>
                </c:pt>
                <c:pt idx="21">
                  <c:v>40320</c:v>
                </c:pt>
                <c:pt idx="22">
                  <c:v>40327</c:v>
                </c:pt>
                <c:pt idx="23">
                  <c:v>40334</c:v>
                </c:pt>
                <c:pt idx="24">
                  <c:v>40341</c:v>
                </c:pt>
                <c:pt idx="25">
                  <c:v>40348</c:v>
                </c:pt>
              </c:numCache>
            </c:numRef>
          </c:cat>
          <c:val>
            <c:numRef>
              <c:f>'2010 RS'!$B$4:$B$29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35</c:v>
                </c:pt>
                <c:pt idx="4">
                  <c:v>57</c:v>
                </c:pt>
                <c:pt idx="5">
                  <c:v>5</c:v>
                </c:pt>
                <c:pt idx="6">
                  <c:v>93</c:v>
                </c:pt>
                <c:pt idx="7">
                  <c:v>21</c:v>
                </c:pt>
                <c:pt idx="8">
                  <c:v>97</c:v>
                </c:pt>
                <c:pt idx="9">
                  <c:v>63</c:v>
                </c:pt>
                <c:pt idx="10">
                  <c:v>104</c:v>
                </c:pt>
                <c:pt idx="11">
                  <c:v>212</c:v>
                </c:pt>
                <c:pt idx="12">
                  <c:v>515</c:v>
                </c:pt>
                <c:pt idx="13">
                  <c:v>261</c:v>
                </c:pt>
                <c:pt idx="14">
                  <c:v>435</c:v>
                </c:pt>
                <c:pt idx="15">
                  <c:v>319</c:v>
                </c:pt>
                <c:pt idx="16">
                  <c:v>187</c:v>
                </c:pt>
                <c:pt idx="17">
                  <c:v>233</c:v>
                </c:pt>
                <c:pt idx="18">
                  <c:v>390</c:v>
                </c:pt>
                <c:pt idx="19">
                  <c:v>259</c:v>
                </c:pt>
                <c:pt idx="20">
                  <c:v>440</c:v>
                </c:pt>
                <c:pt idx="21">
                  <c:v>327</c:v>
                </c:pt>
                <c:pt idx="22">
                  <c:v>476</c:v>
                </c:pt>
                <c:pt idx="23">
                  <c:v>394</c:v>
                </c:pt>
                <c:pt idx="24">
                  <c:v>66</c:v>
                </c:pt>
                <c:pt idx="25">
                  <c:v>81</c:v>
                </c:pt>
              </c:numCache>
            </c:numRef>
          </c:val>
        </c:ser>
        <c:axId val="69855488"/>
        <c:axId val="69988352"/>
      </c:barChart>
      <c:lineChart>
        <c:grouping val="standard"/>
        <c:ser>
          <c:idx val="1"/>
          <c:order val="1"/>
          <c:tx>
            <c:strRef>
              <c:f>'2010 RS'!$C$3</c:f>
              <c:strCache>
                <c:ptCount val="1"/>
                <c:pt idx="0">
                  <c:v>Reduced Sprinkler - 2010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'2010 RS'!$A$4:$A$29</c:f>
              <c:numCache>
                <c:formatCode>m/d/yyyy</c:formatCode>
                <c:ptCount val="26"/>
                <c:pt idx="0">
                  <c:v>40173</c:v>
                </c:pt>
                <c:pt idx="1">
                  <c:v>40180</c:v>
                </c:pt>
                <c:pt idx="2">
                  <c:v>40187</c:v>
                </c:pt>
                <c:pt idx="3">
                  <c:v>40194</c:v>
                </c:pt>
                <c:pt idx="4">
                  <c:v>40201</c:v>
                </c:pt>
                <c:pt idx="5">
                  <c:v>40208</c:v>
                </c:pt>
                <c:pt idx="6">
                  <c:v>40215</c:v>
                </c:pt>
                <c:pt idx="7">
                  <c:v>40222</c:v>
                </c:pt>
                <c:pt idx="8">
                  <c:v>40229</c:v>
                </c:pt>
                <c:pt idx="9">
                  <c:v>40236</c:v>
                </c:pt>
                <c:pt idx="10">
                  <c:v>40243</c:v>
                </c:pt>
                <c:pt idx="11">
                  <c:v>40250</c:v>
                </c:pt>
                <c:pt idx="12">
                  <c:v>40257</c:v>
                </c:pt>
                <c:pt idx="13">
                  <c:v>40264</c:v>
                </c:pt>
                <c:pt idx="14">
                  <c:v>40271</c:v>
                </c:pt>
                <c:pt idx="15">
                  <c:v>40278</c:v>
                </c:pt>
                <c:pt idx="16">
                  <c:v>40285</c:v>
                </c:pt>
                <c:pt idx="17">
                  <c:v>40292</c:v>
                </c:pt>
                <c:pt idx="18">
                  <c:v>40299</c:v>
                </c:pt>
                <c:pt idx="19">
                  <c:v>40306</c:v>
                </c:pt>
                <c:pt idx="20">
                  <c:v>40313</c:v>
                </c:pt>
                <c:pt idx="21">
                  <c:v>40320</c:v>
                </c:pt>
                <c:pt idx="22">
                  <c:v>40327</c:v>
                </c:pt>
                <c:pt idx="23">
                  <c:v>40334</c:v>
                </c:pt>
                <c:pt idx="24">
                  <c:v>40341</c:v>
                </c:pt>
                <c:pt idx="25">
                  <c:v>40348</c:v>
                </c:pt>
              </c:numCache>
            </c:numRef>
          </c:cat>
          <c:val>
            <c:numRef>
              <c:f>'2010 RS'!$C$4:$C$29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52</c:v>
                </c:pt>
                <c:pt idx="4">
                  <c:v>109</c:v>
                </c:pt>
                <c:pt idx="5">
                  <c:v>114</c:v>
                </c:pt>
                <c:pt idx="6">
                  <c:v>207</c:v>
                </c:pt>
                <c:pt idx="7">
                  <c:v>228</c:v>
                </c:pt>
                <c:pt idx="8">
                  <c:v>325</c:v>
                </c:pt>
                <c:pt idx="9">
                  <c:v>388</c:v>
                </c:pt>
                <c:pt idx="10">
                  <c:v>492</c:v>
                </c:pt>
                <c:pt idx="11">
                  <c:v>704</c:v>
                </c:pt>
                <c:pt idx="12">
                  <c:v>1219</c:v>
                </c:pt>
                <c:pt idx="13">
                  <c:v>1480</c:v>
                </c:pt>
                <c:pt idx="14">
                  <c:v>1915</c:v>
                </c:pt>
                <c:pt idx="15">
                  <c:v>2234</c:v>
                </c:pt>
                <c:pt idx="16">
                  <c:v>2421</c:v>
                </c:pt>
                <c:pt idx="17">
                  <c:v>2654</c:v>
                </c:pt>
                <c:pt idx="18">
                  <c:v>3044</c:v>
                </c:pt>
                <c:pt idx="19">
                  <c:v>3303</c:v>
                </c:pt>
                <c:pt idx="20">
                  <c:v>3743</c:v>
                </c:pt>
                <c:pt idx="21">
                  <c:v>4070</c:v>
                </c:pt>
                <c:pt idx="22">
                  <c:v>4546</c:v>
                </c:pt>
                <c:pt idx="23">
                  <c:v>4940</c:v>
                </c:pt>
                <c:pt idx="24">
                  <c:v>5006</c:v>
                </c:pt>
                <c:pt idx="25">
                  <c:v>5087</c:v>
                </c:pt>
              </c:numCache>
            </c:numRef>
          </c:val>
        </c:ser>
        <c:marker val="1"/>
        <c:axId val="69730304"/>
        <c:axId val="69990272"/>
      </c:lineChart>
      <c:dateAx>
        <c:axId val="69855488"/>
        <c:scaling>
          <c:orientation val="minMax"/>
          <c:max val="40348"/>
          <c:min val="40173"/>
        </c:scaling>
        <c:axPos val="b"/>
        <c:numFmt formatCode="m/d/yyyy" sourceLinked="1"/>
        <c:tickLblPos val="nextTo"/>
        <c:crossAx val="69988352"/>
        <c:crosses val="autoZero"/>
        <c:lblOffset val="100"/>
        <c:baseTimeUnit val="days"/>
        <c:majorUnit val="8"/>
        <c:majorTimeUnit val="days"/>
      </c:dateAx>
      <c:valAx>
        <c:axId val="69988352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243E-3"/>
              <c:y val="0.24225223942307275"/>
            </c:manualLayout>
          </c:layout>
        </c:title>
        <c:numFmt formatCode="General" sourceLinked="1"/>
        <c:tickLblPos val="nextTo"/>
        <c:crossAx val="69855488"/>
        <c:crosses val="autoZero"/>
        <c:crossBetween val="between"/>
        <c:majorUnit val="170"/>
      </c:valAx>
      <c:valAx>
        <c:axId val="6999027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General" sourceLinked="1"/>
        <c:tickLblPos val="nextTo"/>
        <c:crossAx val="69730304"/>
        <c:crosses val="max"/>
        <c:crossBetween val="between"/>
      </c:valAx>
      <c:dateAx>
        <c:axId val="69730304"/>
        <c:scaling>
          <c:orientation val="minMax"/>
        </c:scaling>
        <c:delete val="1"/>
        <c:axPos val="b"/>
        <c:numFmt formatCode="m/d/yyyy" sourceLinked="1"/>
        <c:tickLblPos val="none"/>
        <c:crossAx val="69990272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3041847852380363E-2"/>
          <c:y val="0.16265580372214156"/>
          <c:w val="0.26472179875867091"/>
          <c:h val="0.1623366271374449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9347231683449514E-2"/>
          <c:y val="4.0400874136443832E-2"/>
          <c:w val="0.85200108416886433"/>
          <c:h val="0.69615695315974768"/>
        </c:manualLayout>
      </c:layout>
      <c:barChart>
        <c:barDir val="col"/>
        <c:grouping val="clustered"/>
        <c:ser>
          <c:idx val="0"/>
          <c:order val="0"/>
          <c:tx>
            <c:strRef>
              <c:f>'2011 RS'!$B$3</c:f>
              <c:strCache>
                <c:ptCount val="1"/>
                <c:pt idx="0">
                  <c:v>Reduced Sprinkler - 2011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'2011 RS'!$A$4:$A$26</c:f>
              <c:numCache>
                <c:formatCode>mm/dd/yyyy</c:formatCode>
                <c:ptCount val="23"/>
                <c:pt idx="0">
                  <c:v>40538</c:v>
                </c:pt>
                <c:pt idx="1">
                  <c:v>40551</c:v>
                </c:pt>
                <c:pt idx="2">
                  <c:v>40558</c:v>
                </c:pt>
                <c:pt idx="3">
                  <c:v>40565</c:v>
                </c:pt>
                <c:pt idx="4">
                  <c:v>40572</c:v>
                </c:pt>
                <c:pt idx="5">
                  <c:v>40579</c:v>
                </c:pt>
                <c:pt idx="6">
                  <c:v>40586</c:v>
                </c:pt>
                <c:pt idx="7">
                  <c:v>40593</c:v>
                </c:pt>
                <c:pt idx="8">
                  <c:v>40600</c:v>
                </c:pt>
                <c:pt idx="9">
                  <c:v>40607</c:v>
                </c:pt>
                <c:pt idx="10">
                  <c:v>40614</c:v>
                </c:pt>
                <c:pt idx="11">
                  <c:v>40621</c:v>
                </c:pt>
                <c:pt idx="12">
                  <c:v>40628</c:v>
                </c:pt>
                <c:pt idx="13">
                  <c:v>40635</c:v>
                </c:pt>
                <c:pt idx="14">
                  <c:v>40642</c:v>
                </c:pt>
                <c:pt idx="15">
                  <c:v>40649</c:v>
                </c:pt>
                <c:pt idx="16">
                  <c:v>40656</c:v>
                </c:pt>
                <c:pt idx="17">
                  <c:v>40663</c:v>
                </c:pt>
                <c:pt idx="18">
                  <c:v>40670</c:v>
                </c:pt>
                <c:pt idx="19">
                  <c:v>40677</c:v>
                </c:pt>
                <c:pt idx="20">
                  <c:v>40684</c:v>
                </c:pt>
                <c:pt idx="21">
                  <c:v>40691</c:v>
                </c:pt>
                <c:pt idx="22">
                  <c:v>40713</c:v>
                </c:pt>
              </c:numCache>
            </c:numRef>
          </c:cat>
          <c:val>
            <c:numRef>
              <c:f>'2011 RS'!$B$4:$B$26</c:f>
              <c:numCache>
                <c:formatCode>#,##0;\(#,##0\);\0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4.3956043956044004</c:v>
                </c:pt>
                <c:pt idx="3">
                  <c:v>38.901098901098898</c:v>
                </c:pt>
                <c:pt idx="4">
                  <c:v>74.505494505494497</c:v>
                </c:pt>
                <c:pt idx="5">
                  <c:v>125.494505494506</c:v>
                </c:pt>
                <c:pt idx="6">
                  <c:v>78.021978021978001</c:v>
                </c:pt>
                <c:pt idx="7">
                  <c:v>26.593406593406598</c:v>
                </c:pt>
                <c:pt idx="8">
                  <c:v>44.395604395604401</c:v>
                </c:pt>
                <c:pt idx="9">
                  <c:v>136.26373626373601</c:v>
                </c:pt>
                <c:pt idx="10">
                  <c:v>209.230769230769</c:v>
                </c:pt>
                <c:pt idx="11">
                  <c:v>38.901098901098898</c:v>
                </c:pt>
                <c:pt idx="12">
                  <c:v>167.03296703296701</c:v>
                </c:pt>
                <c:pt idx="13">
                  <c:v>184.175824175824</c:v>
                </c:pt>
                <c:pt idx="14">
                  <c:v>517.36263736263697</c:v>
                </c:pt>
                <c:pt idx="15">
                  <c:v>537.80219780219795</c:v>
                </c:pt>
                <c:pt idx="16">
                  <c:v>518.461538461538</c:v>
                </c:pt>
                <c:pt idx="17">
                  <c:v>428.79120879120899</c:v>
                </c:pt>
                <c:pt idx="18">
                  <c:v>272.96703296703299</c:v>
                </c:pt>
                <c:pt idx="19">
                  <c:v>351.86813186813202</c:v>
                </c:pt>
                <c:pt idx="20">
                  <c:v>281.318681318681</c:v>
                </c:pt>
                <c:pt idx="21">
                  <c:v>147.25274725274701</c:v>
                </c:pt>
                <c:pt idx="22">
                  <c:v>0</c:v>
                </c:pt>
              </c:numCache>
            </c:numRef>
          </c:val>
        </c:ser>
        <c:axId val="70060288"/>
        <c:axId val="70115328"/>
      </c:barChart>
      <c:lineChart>
        <c:grouping val="standard"/>
        <c:ser>
          <c:idx val="1"/>
          <c:order val="1"/>
          <c:tx>
            <c:strRef>
              <c:f>'2011 RS'!$C$3</c:f>
              <c:strCache>
                <c:ptCount val="1"/>
                <c:pt idx="0">
                  <c:v>Reduced Sprinkler - 2011 Cumulative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'2011 RS'!$A$4:$A$26</c:f>
              <c:numCache>
                <c:formatCode>mm/dd/yyyy</c:formatCode>
                <c:ptCount val="23"/>
                <c:pt idx="0">
                  <c:v>40538</c:v>
                </c:pt>
                <c:pt idx="1">
                  <c:v>40551</c:v>
                </c:pt>
                <c:pt idx="2">
                  <c:v>40558</c:v>
                </c:pt>
                <c:pt idx="3">
                  <c:v>40565</c:v>
                </c:pt>
                <c:pt idx="4">
                  <c:v>40572</c:v>
                </c:pt>
                <c:pt idx="5">
                  <c:v>40579</c:v>
                </c:pt>
                <c:pt idx="6">
                  <c:v>40586</c:v>
                </c:pt>
                <c:pt idx="7">
                  <c:v>40593</c:v>
                </c:pt>
                <c:pt idx="8">
                  <c:v>40600</c:v>
                </c:pt>
                <c:pt idx="9">
                  <c:v>40607</c:v>
                </c:pt>
                <c:pt idx="10">
                  <c:v>40614</c:v>
                </c:pt>
                <c:pt idx="11">
                  <c:v>40621</c:v>
                </c:pt>
                <c:pt idx="12">
                  <c:v>40628</c:v>
                </c:pt>
                <c:pt idx="13">
                  <c:v>40635</c:v>
                </c:pt>
                <c:pt idx="14">
                  <c:v>40642</c:v>
                </c:pt>
                <c:pt idx="15">
                  <c:v>40649</c:v>
                </c:pt>
                <c:pt idx="16">
                  <c:v>40656</c:v>
                </c:pt>
                <c:pt idx="17">
                  <c:v>40663</c:v>
                </c:pt>
                <c:pt idx="18">
                  <c:v>40670</c:v>
                </c:pt>
                <c:pt idx="19">
                  <c:v>40677</c:v>
                </c:pt>
                <c:pt idx="20">
                  <c:v>40684</c:v>
                </c:pt>
                <c:pt idx="21">
                  <c:v>40691</c:v>
                </c:pt>
                <c:pt idx="22">
                  <c:v>40713</c:v>
                </c:pt>
              </c:numCache>
            </c:numRef>
          </c:cat>
          <c:val>
            <c:numRef>
              <c:f>'2010 RS'!$C$4:$C$29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52</c:v>
                </c:pt>
                <c:pt idx="4">
                  <c:v>109</c:v>
                </c:pt>
                <c:pt idx="5">
                  <c:v>114</c:v>
                </c:pt>
                <c:pt idx="6">
                  <c:v>207</c:v>
                </c:pt>
                <c:pt idx="7">
                  <c:v>228</c:v>
                </c:pt>
                <c:pt idx="8">
                  <c:v>325</c:v>
                </c:pt>
                <c:pt idx="9">
                  <c:v>388</c:v>
                </c:pt>
                <c:pt idx="10">
                  <c:v>492</c:v>
                </c:pt>
                <c:pt idx="11">
                  <c:v>704</c:v>
                </c:pt>
                <c:pt idx="12">
                  <c:v>1219</c:v>
                </c:pt>
                <c:pt idx="13">
                  <c:v>1480</c:v>
                </c:pt>
                <c:pt idx="14">
                  <c:v>1915</c:v>
                </c:pt>
                <c:pt idx="15">
                  <c:v>2234</c:v>
                </c:pt>
                <c:pt idx="16">
                  <c:v>2421</c:v>
                </c:pt>
                <c:pt idx="17">
                  <c:v>2654</c:v>
                </c:pt>
                <c:pt idx="18">
                  <c:v>3044</c:v>
                </c:pt>
                <c:pt idx="19">
                  <c:v>3303</c:v>
                </c:pt>
                <c:pt idx="20">
                  <c:v>3743</c:v>
                </c:pt>
                <c:pt idx="21">
                  <c:v>4070</c:v>
                </c:pt>
                <c:pt idx="22">
                  <c:v>4546</c:v>
                </c:pt>
                <c:pt idx="23">
                  <c:v>4940</c:v>
                </c:pt>
                <c:pt idx="24">
                  <c:v>5006</c:v>
                </c:pt>
                <c:pt idx="25">
                  <c:v>5087</c:v>
                </c:pt>
              </c:numCache>
            </c:numRef>
          </c:val>
        </c:ser>
        <c:marker val="1"/>
        <c:axId val="69992448"/>
        <c:axId val="70117248"/>
      </c:lineChart>
      <c:dateAx>
        <c:axId val="70060288"/>
        <c:scaling>
          <c:orientation val="minMax"/>
          <c:max val="40713"/>
          <c:min val="40538"/>
        </c:scaling>
        <c:axPos val="b"/>
        <c:numFmt formatCode="mm/dd/yyyy" sourceLinked="1"/>
        <c:tickLblPos val="nextTo"/>
        <c:crossAx val="70115328"/>
        <c:crosses val="autoZero"/>
        <c:lblOffset val="100"/>
        <c:baseTimeUnit val="days"/>
        <c:majorUnit val="8"/>
        <c:majorTimeUnit val="days"/>
      </c:dateAx>
      <c:valAx>
        <c:axId val="70115328"/>
        <c:scaling>
          <c:orientation val="minMax"/>
          <c:max val="85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Cartons Per Event</a:t>
                </a:r>
              </a:p>
            </c:rich>
          </c:tx>
          <c:layout>
            <c:manualLayout>
              <c:xMode val="edge"/>
              <c:yMode val="edge"/>
              <c:x val="7.8362794162560277E-3"/>
              <c:y val="0.24225223942307281"/>
            </c:manualLayout>
          </c:layout>
        </c:title>
        <c:numFmt formatCode="#,##0;\(#,##0\);\0" sourceLinked="1"/>
        <c:tickLblPos val="nextTo"/>
        <c:crossAx val="70060288"/>
        <c:crosses val="autoZero"/>
        <c:crossBetween val="between"/>
        <c:majorUnit val="170"/>
      </c:valAx>
      <c:valAx>
        <c:axId val="70117248"/>
        <c:scaling>
          <c:orientation val="minMax"/>
          <c:max val="60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Totals</a:t>
                </a:r>
              </a:p>
            </c:rich>
          </c:tx>
          <c:layout/>
        </c:title>
        <c:numFmt formatCode="General" sourceLinked="1"/>
        <c:tickLblPos val="nextTo"/>
        <c:crossAx val="69992448"/>
        <c:crosses val="max"/>
        <c:crossBetween val="between"/>
      </c:valAx>
      <c:dateAx>
        <c:axId val="69992448"/>
        <c:scaling>
          <c:orientation val="minMax"/>
        </c:scaling>
        <c:delete val="1"/>
        <c:axPos val="b"/>
        <c:numFmt formatCode="mm/dd/yyyy" sourceLinked="1"/>
        <c:tickLblPos val="none"/>
        <c:crossAx val="70117248"/>
        <c:crosses val="autoZero"/>
        <c:auto val="1"/>
        <c:lblOffset val="100"/>
        <c:baseTimeUnit val="days"/>
        <c:majorUnit val="1"/>
        <c:minorUnit val="1"/>
      </c:dateAx>
    </c:plotArea>
    <c:legend>
      <c:legendPos val="r"/>
      <c:layout>
        <c:manualLayout>
          <c:xMode val="edge"/>
          <c:yMode val="edge"/>
          <c:x val="8.3041847852380363E-2"/>
          <c:y val="0.16265580372214156"/>
          <c:w val="0.26472179875867091"/>
          <c:h val="0.1623366271374449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</c:chart>
  <c:printSettings>
    <c:headerFooter/>
    <c:pageMargins b="0.75000000000000189" l="0.70000000000000095" r="0.70000000000000095" t="0.75000000000000189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17</xdr:row>
      <xdr:rowOff>44153</xdr:rowOff>
    </xdr:from>
    <xdr:to>
      <xdr:col>14</xdr:col>
      <xdr:colOff>515470</xdr:colOff>
      <xdr:row>32</xdr:row>
      <xdr:rowOff>172461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83744</xdr:colOff>
      <xdr:row>33</xdr:row>
      <xdr:rowOff>32757</xdr:rowOff>
    </xdr:from>
    <xdr:to>
      <xdr:col>14</xdr:col>
      <xdr:colOff>510688</xdr:colOff>
      <xdr:row>48</xdr:row>
      <xdr:rowOff>147401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76574</xdr:colOff>
      <xdr:row>1</xdr:row>
      <xdr:rowOff>20545</xdr:rowOff>
    </xdr:from>
    <xdr:to>
      <xdr:col>14</xdr:col>
      <xdr:colOff>513604</xdr:colOff>
      <xdr:row>16</xdr:row>
      <xdr:rowOff>148853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223345</xdr:colOff>
      <xdr:row>1</xdr:row>
      <xdr:rowOff>183545</xdr:rowOff>
    </xdr:from>
    <xdr:ext cx="704552" cy="405432"/>
    <xdr:sp macro="" textlink="">
      <xdr:nvSpPr>
        <xdr:cNvPr id="5" name="TextBox 4"/>
        <xdr:cNvSpPr txBox="1"/>
      </xdr:nvSpPr>
      <xdr:spPr>
        <a:xfrm>
          <a:off x="834259" y="518562"/>
          <a:ext cx="70455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2000" b="1"/>
            <a:t>2009</a:t>
          </a:r>
        </a:p>
      </xdr:txBody>
    </xdr:sp>
    <xdr:clientData/>
  </xdr:oneCellAnchor>
  <xdr:twoCellAnchor>
    <xdr:from>
      <xdr:col>5</xdr:col>
      <xdr:colOff>190500</xdr:colOff>
      <xdr:row>25</xdr:row>
      <xdr:rowOff>163424</xdr:rowOff>
    </xdr:from>
    <xdr:to>
      <xdr:col>5</xdr:col>
      <xdr:colOff>190500</xdr:colOff>
      <xdr:row>28</xdr:row>
      <xdr:rowOff>140564</xdr:rowOff>
    </xdr:to>
    <xdr:cxnSp macro="">
      <xdr:nvCxnSpPr>
        <xdr:cNvPr id="7" name="Straight Connector 6"/>
        <xdr:cNvCxnSpPr/>
      </xdr:nvCxnSpPr>
      <xdr:spPr>
        <a:xfrm rot="5400000" flipH="1" flipV="1">
          <a:off x="2956853" y="5346782"/>
          <a:ext cx="548640" cy="0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367751</xdr:colOff>
      <xdr:row>18</xdr:row>
      <xdr:rowOff>101204</xdr:rowOff>
    </xdr:from>
    <xdr:to>
      <xdr:col>9</xdr:col>
      <xdr:colOff>375046</xdr:colOff>
      <xdr:row>28</xdr:row>
      <xdr:rowOff>152406</xdr:rowOff>
    </xdr:to>
    <xdr:cxnSp macro="">
      <xdr:nvCxnSpPr>
        <xdr:cNvPr id="8" name="Straight Connector 7"/>
        <xdr:cNvCxnSpPr/>
      </xdr:nvCxnSpPr>
      <xdr:spPr>
        <a:xfrm rot="5400000" flipH="1" flipV="1">
          <a:off x="4858267" y="4647532"/>
          <a:ext cx="1956202" cy="7295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188016</xdr:colOff>
      <xdr:row>9</xdr:row>
      <xdr:rowOff>142303</xdr:rowOff>
    </xdr:from>
    <xdr:to>
      <xdr:col>5</xdr:col>
      <xdr:colOff>188016</xdr:colOff>
      <xdr:row>12</xdr:row>
      <xdr:rowOff>119443</xdr:rowOff>
    </xdr:to>
    <xdr:cxnSp macro="">
      <xdr:nvCxnSpPr>
        <xdr:cNvPr id="9" name="Straight Connector 8"/>
        <xdr:cNvCxnSpPr/>
      </xdr:nvCxnSpPr>
      <xdr:spPr>
        <a:xfrm rot="5400000" flipH="1" flipV="1">
          <a:off x="2954369" y="2277661"/>
          <a:ext cx="548640" cy="0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162243</xdr:colOff>
      <xdr:row>41</xdr:row>
      <xdr:rowOff>184412</xdr:rowOff>
    </xdr:from>
    <xdr:to>
      <xdr:col>5</xdr:col>
      <xdr:colOff>162243</xdr:colOff>
      <xdr:row>44</xdr:row>
      <xdr:rowOff>161552</xdr:rowOff>
    </xdr:to>
    <xdr:cxnSp macro="">
      <xdr:nvCxnSpPr>
        <xdr:cNvPr id="11" name="Straight Connector 10"/>
        <xdr:cNvCxnSpPr/>
      </xdr:nvCxnSpPr>
      <xdr:spPr>
        <a:xfrm rot="5400000" flipH="1" flipV="1">
          <a:off x="2945949" y="8414614"/>
          <a:ext cx="548640" cy="0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393084</xdr:colOff>
      <xdr:row>34</xdr:row>
      <xdr:rowOff>87925</xdr:rowOff>
    </xdr:from>
    <xdr:to>
      <xdr:col>9</xdr:col>
      <xdr:colOff>395655</xdr:colOff>
      <xdr:row>44</xdr:row>
      <xdr:rowOff>147535</xdr:rowOff>
    </xdr:to>
    <xdr:cxnSp macro="">
      <xdr:nvCxnSpPr>
        <xdr:cNvPr id="12" name="Straight Connector 11"/>
        <xdr:cNvCxnSpPr/>
      </xdr:nvCxnSpPr>
      <xdr:spPr>
        <a:xfrm rot="5400000" flipH="1" flipV="1">
          <a:off x="4885277" y="7692482"/>
          <a:ext cx="1964610" cy="2571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362414</xdr:colOff>
      <xdr:row>2</xdr:row>
      <xdr:rowOff>78987</xdr:rowOff>
    </xdr:from>
    <xdr:to>
      <xdr:col>9</xdr:col>
      <xdr:colOff>368995</xdr:colOff>
      <xdr:row>12</xdr:row>
      <xdr:rowOff>121757</xdr:rowOff>
    </xdr:to>
    <xdr:cxnSp macro="">
      <xdr:nvCxnSpPr>
        <xdr:cNvPr id="10" name="Straight Connector 9"/>
        <xdr:cNvCxnSpPr/>
      </xdr:nvCxnSpPr>
      <xdr:spPr>
        <a:xfrm rot="16200000" flipV="1">
          <a:off x="4869857" y="1574618"/>
          <a:ext cx="1947770" cy="6581"/>
        </a:xfrm>
        <a:prstGeom prst="line">
          <a:avLst/>
        </a:prstGeom>
        <a:ln w="25400">
          <a:solidFill>
            <a:srgbClr val="00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0.0856</cdr:x>
      <cdr:y>0.0572</cdr:y>
    </cdr:from>
    <cdr:to>
      <cdr:x>0.16407</cdr:x>
      <cdr:y>0.19299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768569" y="170793"/>
          <a:ext cx="704552" cy="405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2010</a:t>
          </a:r>
        </a:p>
      </cdr:txBody>
    </cdr:sp>
  </cdr:relSizeAnchor>
  <cdr:relSizeAnchor xmlns:cdr="http://schemas.openxmlformats.org/drawingml/2006/chartDrawing">
    <cdr:from>
      <cdr:x>0.0856</cdr:x>
      <cdr:y>0.0572</cdr:y>
    </cdr:from>
    <cdr:to>
      <cdr:x>0.16407</cdr:x>
      <cdr:y>0.19299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768569" y="170793"/>
          <a:ext cx="704552" cy="405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2010</a:t>
          </a:r>
        </a:p>
      </cdr:txBody>
    </cdr:sp>
  </cdr:relSizeAnchor>
  <cdr:relSizeAnchor xmlns:cdr="http://schemas.openxmlformats.org/drawingml/2006/chartDrawing">
    <cdr:from>
      <cdr:x>0.32681</cdr:x>
      <cdr:y>0.38396</cdr:y>
    </cdr:from>
    <cdr:to>
      <cdr:x>0.3544</cdr:x>
      <cdr:y>0.69021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2604262" y="1479649"/>
          <a:ext cx="914404" cy="247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0.61995</cdr:x>
      <cdr:y>0.06496</cdr:y>
    </cdr:from>
    <cdr:to>
      <cdr:x>0.64754</cdr:x>
      <cdr:y>0.27173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5348654" y="379508"/>
          <a:ext cx="617366" cy="246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0.82472</cdr:x>
      <cdr:y>0.03884</cdr:y>
    </cdr:from>
    <cdr:to>
      <cdr:x>0.82579</cdr:x>
      <cdr:y>0.73747</cdr:y>
    </cdr:to>
    <cdr:sp macro="" textlink="">
      <cdr:nvSpPr>
        <cdr:cNvPr id="6" name="Straight Connector 5"/>
        <cdr:cNvSpPr/>
      </cdr:nvSpPr>
      <cdr:spPr>
        <a:xfrm xmlns:a="http://schemas.openxmlformats.org/drawingml/2006/main" rot="5400000" flipH="1" flipV="1">
          <a:off x="6389780" y="1154122"/>
          <a:ext cx="2085975" cy="96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ysClr val="windowText" lastClr="00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0.82397</cdr:x>
      <cdr:y>0.18031</cdr:y>
    </cdr:from>
    <cdr:to>
      <cdr:x>0.85175</cdr:x>
      <cdr:y>0.65413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6838941" y="1120647"/>
          <a:ext cx="1414746" cy="250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0.76112</cdr:x>
      <cdr:y>0.16507</cdr:y>
    </cdr:from>
    <cdr:to>
      <cdr:x>0.81234</cdr:x>
      <cdr:y>0.26187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794470" y="492866"/>
          <a:ext cx="457235" cy="28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4225</a:t>
          </a:r>
        </a:p>
      </cdr:txBody>
    </cdr:sp>
  </cdr:relSizeAnchor>
  <cdr:relSizeAnchor xmlns:cdr="http://schemas.openxmlformats.org/drawingml/2006/chartDrawing">
    <cdr:from>
      <cdr:x>0.81292</cdr:x>
      <cdr:y>0.2253</cdr:y>
    </cdr:from>
    <cdr:to>
      <cdr:x>0.82603</cdr:x>
      <cdr:y>0.26227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7256860" y="672703"/>
          <a:ext cx="117054" cy="11037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0.63687</cdr:x>
      <cdr:y>0.42667</cdr:y>
    </cdr:from>
    <cdr:to>
      <cdr:x>0.64998</cdr:x>
      <cdr:y>0.46364</cdr:y>
    </cdr:to>
    <cdr:sp macro="" textlink="">
      <cdr:nvSpPr>
        <cdr:cNvPr id="11" name="Oval 10"/>
        <cdr:cNvSpPr/>
      </cdr:nvSpPr>
      <cdr:spPr>
        <a:xfrm xmlns:a="http://schemas.openxmlformats.org/drawingml/2006/main">
          <a:off x="5736005" y="1273969"/>
          <a:ext cx="118099" cy="11037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0.58285</cdr:x>
      <cdr:y>0.36487</cdr:y>
    </cdr:from>
    <cdr:to>
      <cdr:x>0.63407</cdr:x>
      <cdr:y>0.46167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203031" y="1089422"/>
          <a:ext cx="457235" cy="28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/>
            <a:t>2543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0.08276</cdr:x>
      <cdr:y>0.06131</cdr:y>
    </cdr:from>
    <cdr:to>
      <cdr:x>0.16097</cdr:x>
      <cdr:y>0.19772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745435" y="182217"/>
          <a:ext cx="704552" cy="405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2011</a:t>
          </a:r>
        </a:p>
      </cdr:txBody>
    </cdr:sp>
  </cdr:relSizeAnchor>
  <cdr:relSizeAnchor xmlns:cdr="http://schemas.openxmlformats.org/drawingml/2006/chartDrawing">
    <cdr:from>
      <cdr:x>0.32147</cdr:x>
      <cdr:y>0.403</cdr:y>
    </cdr:from>
    <cdr:to>
      <cdr:x>0.34905</cdr:x>
      <cdr:y>0.71066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2556561" y="1531015"/>
          <a:ext cx="914410" cy="247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0.62587</cdr:x>
      <cdr:y>0.07033</cdr:y>
    </cdr:from>
    <cdr:to>
      <cdr:x>0.65345</cdr:x>
      <cdr:y>0.2747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5415366" y="389444"/>
          <a:ext cx="607416" cy="246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0.82557</cdr:x>
      <cdr:y>0.04487</cdr:y>
    </cdr:from>
    <cdr:to>
      <cdr:x>0.82665</cdr:x>
      <cdr:y>0.74671</cdr:y>
    </cdr:to>
    <cdr:sp macro="" textlink="">
      <cdr:nvSpPr>
        <cdr:cNvPr id="6" name="Straight Connector 5"/>
        <cdr:cNvSpPr/>
      </cdr:nvSpPr>
      <cdr:spPr>
        <a:xfrm xmlns:a="http://schemas.openxmlformats.org/drawingml/2006/main" rot="5400000" flipH="1" flipV="1">
          <a:off x="6360043" y="1171482"/>
          <a:ext cx="2085975" cy="97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ysClr val="windowText" lastClr="00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0.82481</cdr:x>
      <cdr:y>0.18699</cdr:y>
    </cdr:from>
    <cdr:to>
      <cdr:x>0.85293</cdr:x>
      <cdr:y>0.66299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6810005" y="1137159"/>
          <a:ext cx="1414746" cy="25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0.76617</cdr:x>
      <cdr:y>0.21813</cdr:y>
    </cdr:from>
    <cdr:to>
      <cdr:x>0.83508</cdr:x>
      <cdr:y>0.34582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840344" y="648320"/>
          <a:ext cx="615215" cy="379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4360</a:t>
          </a:r>
        </a:p>
      </cdr:txBody>
    </cdr:sp>
  </cdr:relSizeAnchor>
  <cdr:relSizeAnchor xmlns:cdr="http://schemas.openxmlformats.org/drawingml/2006/chartDrawing">
    <cdr:from>
      <cdr:x>0.77606</cdr:x>
      <cdr:y>0.20708</cdr:y>
    </cdr:from>
    <cdr:to>
      <cdr:x>0.78917</cdr:x>
      <cdr:y>0.24421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6938596" y="615462"/>
          <a:ext cx="117222" cy="11037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0.64084</cdr:x>
      <cdr:y>0.3402</cdr:y>
    </cdr:from>
    <cdr:to>
      <cdr:x>0.65395</cdr:x>
      <cdr:y>0.37733</cdr:y>
    </cdr:to>
    <cdr:sp macro="" textlink="">
      <cdr:nvSpPr>
        <cdr:cNvPr id="11" name="Oval 10"/>
        <cdr:cNvSpPr/>
      </cdr:nvSpPr>
      <cdr:spPr>
        <a:xfrm xmlns:a="http://schemas.openxmlformats.org/drawingml/2006/main">
          <a:off x="5729654" y="1011116"/>
          <a:ext cx="117222" cy="11037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0.64714</cdr:x>
      <cdr:y>0.32222</cdr:y>
    </cdr:from>
    <cdr:to>
      <cdr:x>0.71605</cdr:x>
      <cdr:y>0.4499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758641" y="957672"/>
          <a:ext cx="613187" cy="379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2964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0.32643</cdr:x>
      <cdr:y>0.39287</cdr:y>
    </cdr:from>
    <cdr:to>
      <cdr:x>0.35398</cdr:x>
      <cdr:y>0.69912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2587971" y="1506950"/>
          <a:ext cx="914404" cy="246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0.62096</cdr:x>
      <cdr:y>0.06003</cdr:y>
    </cdr:from>
    <cdr:to>
      <cdr:x>0.64852</cdr:x>
      <cdr:y>0.27046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5372153" y="369946"/>
          <a:ext cx="628290" cy="24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0.82339</cdr:x>
      <cdr:y>0.03378</cdr:y>
    </cdr:from>
    <cdr:to>
      <cdr:x>0.82446</cdr:x>
      <cdr:y>0.73241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 flipH="1" flipV="1">
          <a:off x="6297069" y="1139078"/>
          <a:ext cx="2085975" cy="95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ysClr val="windowText" lastClr="00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0.82264</cdr:x>
      <cdr:y>0.17525</cdr:y>
    </cdr:from>
    <cdr:to>
      <cdr:x>0.85039</cdr:x>
      <cdr:y>0.64907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6744856" y="1107058"/>
          <a:ext cx="1414746" cy="247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0.813</cdr:x>
      <cdr:y>0.15534</cdr:y>
    </cdr:from>
    <cdr:to>
      <cdr:x>0.8261</cdr:x>
      <cdr:y>0.1923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7283231" y="463814"/>
          <a:ext cx="117320" cy="11037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0.7658</cdr:x>
      <cdr:y>0.08605</cdr:y>
    </cdr:from>
    <cdr:to>
      <cdr:x>0.81695</cdr:x>
      <cdr:y>0.17406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854643" y="256936"/>
          <a:ext cx="457839" cy="262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4864</a:t>
          </a:r>
        </a:p>
      </cdr:txBody>
    </cdr:sp>
  </cdr:relSizeAnchor>
  <cdr:relSizeAnchor xmlns:cdr="http://schemas.openxmlformats.org/drawingml/2006/chartDrawing">
    <cdr:from>
      <cdr:x>0.63718</cdr:x>
      <cdr:y>0.33982</cdr:y>
    </cdr:from>
    <cdr:to>
      <cdr:x>0.65094</cdr:x>
      <cdr:y>0.38215</cdr:y>
    </cdr:to>
    <cdr:sp macro="" textlink="">
      <cdr:nvSpPr>
        <cdr:cNvPr id="11" name="Oval 10"/>
        <cdr:cNvSpPr/>
      </cdr:nvSpPr>
      <cdr:spPr>
        <a:xfrm xmlns:a="http://schemas.openxmlformats.org/drawingml/2006/main">
          <a:off x="5708122" y="1014644"/>
          <a:ext cx="123232" cy="126395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0.5829</cdr:x>
      <cdr:y>0.29722</cdr:y>
    </cdr:from>
    <cdr:to>
      <cdr:x>0.63405</cdr:x>
      <cdr:y>0.38523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210004" y="887451"/>
          <a:ext cx="457184" cy="262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3382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</xdr:row>
      <xdr:rowOff>33617</xdr:rowOff>
    </xdr:from>
    <xdr:to>
      <xdr:col>14</xdr:col>
      <xdr:colOff>526677</xdr:colOff>
      <xdr:row>16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76200</xdr:rowOff>
    </xdr:from>
    <xdr:to>
      <xdr:col>14</xdr:col>
      <xdr:colOff>522755</xdr:colOff>
      <xdr:row>33</xdr:row>
      <xdr:rowOff>14008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33</xdr:row>
      <xdr:rowOff>104775</xdr:rowOff>
    </xdr:from>
    <xdr:to>
      <xdr:col>14</xdr:col>
      <xdr:colOff>522755</xdr:colOff>
      <xdr:row>49</xdr:row>
      <xdr:rowOff>42583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85396</xdr:colOff>
      <xdr:row>2</xdr:row>
      <xdr:rowOff>147637</xdr:rowOff>
    </xdr:from>
    <xdr:to>
      <xdr:col>12</xdr:col>
      <xdr:colOff>205978</xdr:colOff>
      <xdr:row>3</xdr:row>
      <xdr:rowOff>72258</xdr:rowOff>
    </xdr:to>
    <xdr:sp macro="" textlink="">
      <xdr:nvSpPr>
        <xdr:cNvPr id="5" name="Oval 4"/>
        <xdr:cNvSpPr/>
      </xdr:nvSpPr>
      <xdr:spPr>
        <a:xfrm>
          <a:off x="7416362" y="673154"/>
          <a:ext cx="120582" cy="115121"/>
        </a:xfrm>
        <a:prstGeom prst="ellipse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310055</xdr:colOff>
      <xdr:row>6</xdr:row>
      <xdr:rowOff>175227</xdr:rowOff>
    </xdr:from>
    <xdr:to>
      <xdr:col>9</xdr:col>
      <xdr:colOff>430637</xdr:colOff>
      <xdr:row>7</xdr:row>
      <xdr:rowOff>99848</xdr:rowOff>
    </xdr:to>
    <xdr:sp macro="" textlink="">
      <xdr:nvSpPr>
        <xdr:cNvPr id="6" name="Oval 5"/>
        <xdr:cNvSpPr/>
      </xdr:nvSpPr>
      <xdr:spPr>
        <a:xfrm>
          <a:off x="5808279" y="1462744"/>
          <a:ext cx="120582" cy="115121"/>
        </a:xfrm>
        <a:prstGeom prst="ellipse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354723</xdr:colOff>
      <xdr:row>38</xdr:row>
      <xdr:rowOff>111674</xdr:rowOff>
    </xdr:from>
    <xdr:to>
      <xdr:col>10</xdr:col>
      <xdr:colOff>45982</xdr:colOff>
      <xdr:row>40</xdr:row>
      <xdr:rowOff>111674</xdr:rowOff>
    </xdr:to>
    <xdr:cxnSp macro="">
      <xdr:nvCxnSpPr>
        <xdr:cNvPr id="8" name="Straight Connector 7"/>
        <xdr:cNvCxnSpPr/>
      </xdr:nvCxnSpPr>
      <xdr:spPr>
        <a:xfrm rot="5400000" flipH="1" flipV="1">
          <a:off x="5813534" y="7534604"/>
          <a:ext cx="381000" cy="302173"/>
        </a:xfrm>
        <a:prstGeom prst="line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0.32928</cdr:x>
      <cdr:y>0.52713</cdr:y>
    </cdr:from>
    <cdr:to>
      <cdr:x>0.35683</cdr:x>
      <cdr:y>0.71567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2802563" y="1731540"/>
          <a:ext cx="562945" cy="247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0.6197</cdr:x>
      <cdr:y>0.05474</cdr:y>
    </cdr:from>
    <cdr:to>
      <cdr:x>0.64726</cdr:x>
      <cdr:y>0.26445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5381810" y="352642"/>
          <a:ext cx="626140" cy="247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0.82451</cdr:x>
      <cdr:y>0.0334</cdr:y>
    </cdr:from>
    <cdr:to>
      <cdr:x>0.82557</cdr:x>
      <cdr:y>0.73203</cdr:y>
    </cdr:to>
    <cdr:sp macro="" textlink="">
      <cdr:nvSpPr>
        <cdr:cNvPr id="7" name="Straight Connector 6"/>
        <cdr:cNvSpPr/>
      </cdr:nvSpPr>
      <cdr:spPr>
        <a:xfrm xmlns:a="http://schemas.openxmlformats.org/drawingml/2006/main" rot="5400000" flipH="1" flipV="1">
          <a:off x="7397003" y="99734"/>
          <a:ext cx="9526" cy="20859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0.82421</cdr:x>
      <cdr:y>0.18136</cdr:y>
    </cdr:from>
    <cdr:to>
      <cdr:x>0.85176</cdr:x>
      <cdr:y>0.65518</cdr:y>
    </cdr:to>
    <cdr:sp macro="" textlink="">
      <cdr:nvSpPr>
        <cdr:cNvPr id="10" name="TextBox 1"/>
        <cdr:cNvSpPr txBox="1"/>
      </cdr:nvSpPr>
      <cdr:spPr>
        <a:xfrm xmlns:a="http://schemas.openxmlformats.org/drawingml/2006/main" rot="16200000">
          <a:off x="6825993" y="1125034"/>
          <a:ext cx="1414746" cy="247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0.76499</cdr:x>
      <cdr:y>0.03267</cdr:y>
    </cdr:from>
    <cdr:to>
      <cdr:x>0.81894</cdr:x>
      <cdr:y>0.11841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877082" y="97543"/>
          <a:ext cx="485001" cy="25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5349</a:t>
          </a:r>
        </a:p>
      </cdr:txBody>
    </cdr:sp>
  </cdr:relSizeAnchor>
  <cdr:relSizeAnchor xmlns:cdr="http://schemas.openxmlformats.org/drawingml/2006/chartDrawing">
    <cdr:from>
      <cdr:x>0.08302</cdr:x>
      <cdr:y>0.04879</cdr:y>
    </cdr:from>
    <cdr:to>
      <cdr:x>0.1621</cdr:x>
      <cdr:y>0.18458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739589" y="145676"/>
          <a:ext cx="704552" cy="405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2009</a:t>
          </a:r>
        </a:p>
      </cdr:txBody>
    </cdr:sp>
  </cdr:relSizeAnchor>
  <cdr:relSizeAnchor xmlns:cdr="http://schemas.openxmlformats.org/drawingml/2006/chartDrawing">
    <cdr:from>
      <cdr:x>0.3522</cdr:x>
      <cdr:y>0.55384</cdr:y>
    </cdr:from>
    <cdr:to>
      <cdr:x>0.3522</cdr:x>
      <cdr:y>0.73759</cdr:y>
    </cdr:to>
    <cdr:sp macro="" textlink="">
      <cdr:nvSpPr>
        <cdr:cNvPr id="27" name="Straight Connector 26"/>
        <cdr:cNvSpPr/>
      </cdr:nvSpPr>
      <cdr:spPr>
        <a:xfrm xmlns:a="http://schemas.openxmlformats.org/drawingml/2006/main" rot="5400000" flipH="1" flipV="1">
          <a:off x="2885419" y="1927989"/>
          <a:ext cx="54864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0.6422</cdr:x>
      <cdr:y>0.07989</cdr:y>
    </cdr:from>
    <cdr:to>
      <cdr:x>0.64402</cdr:x>
      <cdr:y>0.73431</cdr:y>
    </cdr:to>
    <cdr:sp macro="" textlink="">
      <cdr:nvSpPr>
        <cdr:cNvPr id="24" name="Straight Connector 23"/>
        <cdr:cNvSpPr/>
      </cdr:nvSpPr>
      <cdr:spPr>
        <a:xfrm xmlns:a="http://schemas.openxmlformats.org/drawingml/2006/main" rot="16200000" flipV="1">
          <a:off x="5761424" y="238525"/>
          <a:ext cx="16330" cy="195398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0.66714</cdr:x>
      <cdr:y>0.1694</cdr:y>
    </cdr:from>
    <cdr:to>
      <cdr:x>0.72109</cdr:x>
      <cdr:y>0.25514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5997466" y="505810"/>
          <a:ext cx="485001" cy="25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3181</a:t>
          </a:r>
        </a:p>
      </cdr:txBody>
    </cdr:sp>
  </cdr:relSizeAnchor>
  <cdr:relSizeAnchor xmlns:cdr="http://schemas.openxmlformats.org/drawingml/2006/chartDrawing">
    <cdr:from>
      <cdr:x>0.64595</cdr:x>
      <cdr:y>0.24421</cdr:y>
    </cdr:from>
    <cdr:to>
      <cdr:x>0.67956</cdr:x>
      <cdr:y>0.37181</cdr:y>
    </cdr:to>
    <cdr:cxnSp macro="">
      <cdr:nvCxnSpPr>
        <cdr:cNvPr id="29" name="Straight Connector 28"/>
        <cdr:cNvCxnSpPr/>
      </cdr:nvCxnSpPr>
      <cdr:spPr>
        <a:xfrm xmlns:a="http://schemas.openxmlformats.org/drawingml/2006/main" rot="5400000" flipH="1" flipV="1">
          <a:off x="5767553" y="768568"/>
          <a:ext cx="381000" cy="302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0000FF"/>
          </a:solidFill>
          <a:prstDash val="solid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0.32953</cdr:x>
      <cdr:y>0.48929</cdr:y>
    </cdr:from>
    <cdr:to>
      <cdr:x>0.35708</cdr:x>
      <cdr:y>0.68059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2800676" y="1622694"/>
          <a:ext cx="571181" cy="247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0.62043</cdr:x>
      <cdr:y>0.06468</cdr:y>
    </cdr:from>
    <cdr:to>
      <cdr:x>0.64799</cdr:x>
      <cdr:y>0.26192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5406993" y="363705"/>
          <a:ext cx="588916" cy="247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0.82754</cdr:x>
      <cdr:y>0.03884</cdr:y>
    </cdr:from>
    <cdr:to>
      <cdr:x>0.82861</cdr:x>
      <cdr:y>0.73747</cdr:y>
    </cdr:to>
    <cdr:sp macro="" textlink="">
      <cdr:nvSpPr>
        <cdr:cNvPr id="6" name="Straight Connector 5"/>
        <cdr:cNvSpPr/>
      </cdr:nvSpPr>
      <cdr:spPr>
        <a:xfrm xmlns:a="http://schemas.openxmlformats.org/drawingml/2006/main" rot="5400000" flipH="1" flipV="1">
          <a:off x="6424430" y="1154157"/>
          <a:ext cx="2085975" cy="95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ysClr val="windowText" lastClr="00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0.82648</cdr:x>
      <cdr:y>0.18035</cdr:y>
    </cdr:from>
    <cdr:to>
      <cdr:x>0.85403</cdr:x>
      <cdr:y>0.65417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6846387" y="1122023"/>
          <a:ext cx="1414746" cy="247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0.81251</cdr:x>
      <cdr:y>0.18394</cdr:y>
    </cdr:from>
    <cdr:to>
      <cdr:x>0.82567</cdr:x>
      <cdr:y>0.22529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7304361" y="549210"/>
          <a:ext cx="118241" cy="12345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0.76453</cdr:x>
      <cdr:y>0.09557</cdr:y>
    </cdr:from>
    <cdr:to>
      <cdr:x>0.82216</cdr:x>
      <cdr:y>0.20859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843212" y="285340"/>
          <a:ext cx="515842" cy="337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4546</a:t>
          </a:r>
        </a:p>
      </cdr:txBody>
    </cdr:sp>
  </cdr:relSizeAnchor>
  <cdr:relSizeAnchor xmlns:cdr="http://schemas.openxmlformats.org/drawingml/2006/chartDrawing">
    <cdr:from>
      <cdr:x>0.08302</cdr:x>
      <cdr:y>0.05254</cdr:y>
    </cdr:from>
    <cdr:to>
      <cdr:x>0.16139</cdr:x>
      <cdr:y>0.18833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739588" y="156883"/>
          <a:ext cx="698185" cy="405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2010</a:t>
          </a:r>
        </a:p>
      </cdr:txBody>
    </cdr:sp>
  </cdr:relSizeAnchor>
  <cdr:relSizeAnchor xmlns:cdr="http://schemas.openxmlformats.org/drawingml/2006/chartDrawing">
    <cdr:from>
      <cdr:x>0.64445</cdr:x>
      <cdr:y>0.08008</cdr:y>
    </cdr:from>
    <cdr:to>
      <cdr:x>0.64518</cdr:x>
      <cdr:y>0.7357</cdr:y>
    </cdr:to>
    <cdr:sp macro="" textlink="">
      <cdr:nvSpPr>
        <cdr:cNvPr id="15" name="Straight Connector 14"/>
        <cdr:cNvSpPr/>
      </cdr:nvSpPr>
      <cdr:spPr>
        <a:xfrm xmlns:a="http://schemas.openxmlformats.org/drawingml/2006/main" rot="5400000" flipH="1" flipV="1">
          <a:off x="4818008" y="1214603"/>
          <a:ext cx="1957551" cy="656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0.63861</cdr:x>
      <cdr:y>0.41141</cdr:y>
    </cdr:from>
    <cdr:to>
      <cdr:x>0.65345</cdr:x>
      <cdr:y>0.45409</cdr:y>
    </cdr:to>
    <cdr:sp macro="" textlink="">
      <cdr:nvSpPr>
        <cdr:cNvPr id="16" name="Oval 15"/>
        <cdr:cNvSpPr/>
      </cdr:nvSpPr>
      <cdr:spPr>
        <a:xfrm xmlns:a="http://schemas.openxmlformats.org/drawingml/2006/main">
          <a:off x="5740948" y="1228397"/>
          <a:ext cx="133469" cy="127438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0.3529</cdr:x>
      <cdr:y>0.5509</cdr:y>
    </cdr:from>
    <cdr:to>
      <cdr:x>0.3529</cdr:x>
      <cdr:y>0.73465</cdr:y>
    </cdr:to>
    <cdr:sp macro="" textlink="">
      <cdr:nvSpPr>
        <cdr:cNvPr id="19" name="Straight Connector 18"/>
        <cdr:cNvSpPr/>
      </cdr:nvSpPr>
      <cdr:spPr>
        <a:xfrm xmlns:a="http://schemas.openxmlformats.org/drawingml/2006/main" rot="5400000" flipH="1" flipV="1">
          <a:off x="2898164" y="1919188"/>
          <a:ext cx="548640" cy="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0.58849</cdr:x>
      <cdr:y>0.32265</cdr:y>
    </cdr:from>
    <cdr:to>
      <cdr:x>0.64612</cdr:x>
      <cdr:y>0.43567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5267489" y="963364"/>
          <a:ext cx="515841" cy="337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2654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0.32725</cdr:x>
      <cdr:y>0.54158</cdr:y>
    </cdr:from>
    <cdr:to>
      <cdr:x>0.3548</cdr:x>
      <cdr:y>0.71385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2795323" y="1750935"/>
          <a:ext cx="514360" cy="246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60 DAP</a:t>
          </a:r>
        </a:p>
      </cdr:txBody>
    </cdr:sp>
  </cdr:relSizeAnchor>
  <cdr:relSizeAnchor xmlns:cdr="http://schemas.openxmlformats.org/drawingml/2006/chartDrawing">
    <cdr:from>
      <cdr:x>0.61406</cdr:x>
      <cdr:y>0.07779</cdr:y>
    </cdr:from>
    <cdr:to>
      <cdr:x>0.64162</cdr:x>
      <cdr:y>0.27165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5330341" y="398337"/>
          <a:ext cx="578834" cy="24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120 DAP</a:t>
          </a:r>
        </a:p>
      </cdr:txBody>
    </cdr:sp>
  </cdr:relSizeAnchor>
  <cdr:relSizeAnchor xmlns:cdr="http://schemas.openxmlformats.org/drawingml/2006/chartDrawing">
    <cdr:from>
      <cdr:x>0.82634</cdr:x>
      <cdr:y>0.03884</cdr:y>
    </cdr:from>
    <cdr:to>
      <cdr:x>0.8274</cdr:x>
      <cdr:y>0.73747</cdr:y>
    </cdr:to>
    <cdr:sp macro="" textlink="">
      <cdr:nvSpPr>
        <cdr:cNvPr id="6" name="Straight Connector 5"/>
        <cdr:cNvSpPr/>
      </cdr:nvSpPr>
      <cdr:spPr>
        <a:xfrm xmlns:a="http://schemas.openxmlformats.org/drawingml/2006/main" rot="5400000" flipH="1" flipV="1">
          <a:off x="6375211" y="1154181"/>
          <a:ext cx="2085975" cy="95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 cap="flat" cmpd="sng" algn="ctr">
          <a:solidFill>
            <a:sysClr val="windowText" lastClr="000000"/>
          </a:solidFill>
          <a:prstDash val="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0.8256</cdr:x>
      <cdr:y>0.18031</cdr:y>
    </cdr:from>
    <cdr:to>
      <cdr:x>0.85315</cdr:x>
      <cdr:y>0.65413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6822998" y="1122161"/>
          <a:ext cx="1414746" cy="247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50" b="1"/>
            <a:t>Fresh</a:t>
          </a:r>
          <a:r>
            <a:rPr lang="en-US" sz="1050" b="1" baseline="0"/>
            <a:t> Market Yield End</a:t>
          </a:r>
          <a:endParaRPr lang="en-US" sz="1050" b="1"/>
        </a:p>
      </cdr:txBody>
    </cdr:sp>
  </cdr:relSizeAnchor>
  <cdr:relSizeAnchor xmlns:cdr="http://schemas.openxmlformats.org/drawingml/2006/chartDrawing">
    <cdr:from>
      <cdr:x>0.8103</cdr:x>
      <cdr:y>0.2421</cdr:y>
    </cdr:from>
    <cdr:to>
      <cdr:x>0.82309</cdr:x>
      <cdr:y>0.28192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7242572" y="722870"/>
          <a:ext cx="114301" cy="11890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0.7592</cdr:x>
      <cdr:y>0.16583</cdr:y>
    </cdr:from>
    <cdr:to>
      <cdr:x>0.82229</cdr:x>
      <cdr:y>0.258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785760" y="495129"/>
          <a:ext cx="563967" cy="27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4148</a:t>
          </a:r>
        </a:p>
      </cdr:txBody>
    </cdr:sp>
  </cdr:relSizeAnchor>
  <cdr:relSizeAnchor xmlns:cdr="http://schemas.openxmlformats.org/drawingml/2006/chartDrawing">
    <cdr:from>
      <cdr:x>0.08302</cdr:x>
      <cdr:y>0.06005</cdr:y>
    </cdr:from>
    <cdr:to>
      <cdr:x>0.16114</cdr:x>
      <cdr:y>0.19583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739589" y="179294"/>
          <a:ext cx="695959" cy="405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000" b="1"/>
            <a:t>2011</a:t>
          </a:r>
        </a:p>
      </cdr:txBody>
    </cdr:sp>
  </cdr:relSizeAnchor>
  <cdr:relSizeAnchor xmlns:cdr="http://schemas.openxmlformats.org/drawingml/2006/chartDrawing">
    <cdr:from>
      <cdr:x>0.63709</cdr:x>
      <cdr:y>0.08024</cdr:y>
    </cdr:from>
    <cdr:to>
      <cdr:x>0.63791</cdr:x>
      <cdr:y>0.73544</cdr:y>
    </cdr:to>
    <cdr:sp macro="" textlink="">
      <cdr:nvSpPr>
        <cdr:cNvPr id="15" name="Straight Connector 14"/>
        <cdr:cNvSpPr/>
      </cdr:nvSpPr>
      <cdr:spPr>
        <a:xfrm xmlns:a="http://schemas.openxmlformats.org/drawingml/2006/main" rot="16200000" flipV="1">
          <a:off x="4728063" y="1214071"/>
          <a:ext cx="1956288" cy="732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0.35059</cdr:x>
      <cdr:y>0.5514</cdr:y>
    </cdr:from>
    <cdr:to>
      <cdr:x>0.35059</cdr:x>
      <cdr:y>0.73514</cdr:y>
    </cdr:to>
    <cdr:sp macro="" textlink="">
      <cdr:nvSpPr>
        <cdr:cNvPr id="17" name="Straight Connector 16"/>
        <cdr:cNvSpPr/>
      </cdr:nvSpPr>
      <cdr:spPr>
        <a:xfrm xmlns:a="http://schemas.openxmlformats.org/drawingml/2006/main" rot="5400000">
          <a:off x="2863801" y="1920680"/>
          <a:ext cx="54864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FF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0.63074</cdr:x>
      <cdr:y>0.43864</cdr:y>
    </cdr:from>
    <cdr:to>
      <cdr:x>0.64353</cdr:x>
      <cdr:y>0.47846</cdr:y>
    </cdr:to>
    <cdr:sp macro="" textlink="">
      <cdr:nvSpPr>
        <cdr:cNvPr id="20" name="Oval 19"/>
        <cdr:cNvSpPr/>
      </cdr:nvSpPr>
      <cdr:spPr>
        <a:xfrm xmlns:a="http://schemas.openxmlformats.org/drawingml/2006/main">
          <a:off x="5637610" y="1309687"/>
          <a:ext cx="114301" cy="11890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00"/>
        </a:solidFill>
        <a:ln xmlns:a="http://schemas.openxmlformats.org/drawingml/2006/main" w="25400" cap="flat" cmpd="sng" algn="ctr">
          <a:solidFill>
            <a:srgbClr val="0000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0.66355</cdr:x>
      <cdr:y>0.24764</cdr:y>
    </cdr:from>
    <cdr:to>
      <cdr:x>0.72656</cdr:x>
      <cdr:y>0.35611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5965205" y="739418"/>
          <a:ext cx="566424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2702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"/>
  <sheetViews>
    <sheetView view="pageBreakPreview" zoomScale="70" zoomScaleNormal="55" zoomScaleSheetLayoutView="70" workbookViewId="0">
      <selection activeCell="Q9" sqref="Q9"/>
    </sheetView>
  </sheetViews>
  <sheetFormatPr defaultRowHeight="15"/>
  <sheetData>
    <row r="1" spans="1:15" ht="26.25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</sheetData>
  <mergeCells count="1">
    <mergeCell ref="A1:O1"/>
  </mergeCells>
  <printOptions horizontalCentered="1"/>
  <pageMargins left="0.16" right="0.21" top="0.23" bottom="0.19" header="0.19" footer="0.16"/>
  <pageSetup scale="7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opLeftCell="A4" workbookViewId="0">
      <selection activeCell="A21" sqref="A21"/>
    </sheetView>
  </sheetViews>
  <sheetFormatPr defaultRowHeight="15"/>
  <cols>
    <col min="1" max="1" width="16" style="1" customWidth="1"/>
    <col min="2" max="2" width="10.42578125" style="1" bestFit="1" customWidth="1"/>
    <col min="3" max="3" width="24.140625" style="1" bestFit="1" customWidth="1"/>
    <col min="4" max="16384" width="9.140625" style="1"/>
  </cols>
  <sheetData>
    <row r="1" spans="1:3" ht="21">
      <c r="A1" s="2" t="s">
        <v>8</v>
      </c>
    </row>
    <row r="3" spans="1:3" ht="30">
      <c r="A3" s="12" t="s">
        <v>0</v>
      </c>
      <c r="B3" s="16" t="s">
        <v>9</v>
      </c>
      <c r="C3" s="16" t="s">
        <v>10</v>
      </c>
    </row>
    <row r="4" spans="1:3">
      <c r="A4" s="4">
        <v>39808</v>
      </c>
      <c r="B4" s="27">
        <v>0</v>
      </c>
      <c r="C4" s="27"/>
    </row>
    <row r="5" spans="1:3">
      <c r="A5" s="4">
        <v>39816</v>
      </c>
      <c r="B5" s="27">
        <v>0</v>
      </c>
      <c r="C5" s="27">
        <v>0</v>
      </c>
    </row>
    <row r="6" spans="1:3">
      <c r="A6" s="4">
        <v>39823</v>
      </c>
      <c r="B6" s="27">
        <v>0</v>
      </c>
      <c r="C6" s="27">
        <v>0</v>
      </c>
    </row>
    <row r="7" spans="1:3">
      <c r="A7" s="4">
        <v>39830</v>
      </c>
      <c r="B7" s="25">
        <v>32</v>
      </c>
      <c r="C7" s="26">
        <f>+B7</f>
        <v>32</v>
      </c>
    </row>
    <row r="8" spans="1:3">
      <c r="A8" s="4">
        <v>39837</v>
      </c>
      <c r="B8" s="5">
        <v>39</v>
      </c>
      <c r="C8" s="6">
        <f>+C7+B8</f>
        <v>71</v>
      </c>
    </row>
    <row r="9" spans="1:3">
      <c r="A9" s="4">
        <v>39844</v>
      </c>
      <c r="B9" s="5">
        <v>50</v>
      </c>
      <c r="C9" s="6">
        <f t="shared" ref="C9:C26" si="0">+C8+B9</f>
        <v>121</v>
      </c>
    </row>
    <row r="10" spans="1:3">
      <c r="A10" s="4">
        <v>39851</v>
      </c>
      <c r="B10" s="5">
        <v>57</v>
      </c>
      <c r="C10" s="6">
        <f t="shared" si="0"/>
        <v>178</v>
      </c>
    </row>
    <row r="11" spans="1:3">
      <c r="A11" s="4">
        <v>39858</v>
      </c>
      <c r="B11" s="5">
        <v>26</v>
      </c>
      <c r="C11" s="6">
        <f t="shared" si="0"/>
        <v>204</v>
      </c>
    </row>
    <row r="12" spans="1:3">
      <c r="A12" s="4">
        <v>39865</v>
      </c>
      <c r="B12" s="5">
        <v>62</v>
      </c>
      <c r="C12" s="6">
        <f t="shared" si="0"/>
        <v>266</v>
      </c>
    </row>
    <row r="13" spans="1:3">
      <c r="A13" s="4">
        <v>39872</v>
      </c>
      <c r="B13" s="5">
        <v>120</v>
      </c>
      <c r="C13" s="6">
        <f t="shared" si="0"/>
        <v>386</v>
      </c>
    </row>
    <row r="14" spans="1:3">
      <c r="A14" s="4">
        <v>39879</v>
      </c>
      <c r="B14" s="5">
        <v>164</v>
      </c>
      <c r="C14" s="6">
        <f t="shared" si="0"/>
        <v>550</v>
      </c>
    </row>
    <row r="15" spans="1:3">
      <c r="A15" s="4">
        <v>39886</v>
      </c>
      <c r="B15" s="5">
        <v>200</v>
      </c>
      <c r="C15" s="6">
        <f t="shared" si="0"/>
        <v>750</v>
      </c>
    </row>
    <row r="16" spans="1:3">
      <c r="A16" s="4">
        <v>39893</v>
      </c>
      <c r="B16" s="5">
        <v>383</v>
      </c>
      <c r="C16" s="6">
        <f t="shared" si="0"/>
        <v>1133</v>
      </c>
    </row>
    <row r="17" spans="1:3">
      <c r="A17" s="4">
        <v>39900</v>
      </c>
      <c r="B17" s="5">
        <v>182</v>
      </c>
      <c r="C17" s="6">
        <f t="shared" si="0"/>
        <v>1315</v>
      </c>
    </row>
    <row r="18" spans="1:3">
      <c r="A18" s="4">
        <v>39907</v>
      </c>
      <c r="B18" s="5">
        <v>426</v>
      </c>
      <c r="C18" s="6">
        <f t="shared" si="0"/>
        <v>1741</v>
      </c>
    </row>
    <row r="19" spans="1:3">
      <c r="A19" s="4">
        <v>39914</v>
      </c>
      <c r="B19" s="5">
        <v>834</v>
      </c>
      <c r="C19" s="6">
        <f t="shared" si="0"/>
        <v>2575</v>
      </c>
    </row>
    <row r="20" spans="1:3">
      <c r="A20" s="4">
        <v>39921</v>
      </c>
      <c r="B20" s="5">
        <v>336</v>
      </c>
      <c r="C20" s="6">
        <f t="shared" si="0"/>
        <v>2911</v>
      </c>
    </row>
    <row r="21" spans="1:3">
      <c r="A21" s="4">
        <v>39928</v>
      </c>
      <c r="B21" s="5">
        <v>471</v>
      </c>
      <c r="C21" s="6">
        <f t="shared" si="0"/>
        <v>3382</v>
      </c>
    </row>
    <row r="22" spans="1:3">
      <c r="A22" s="4">
        <v>39935</v>
      </c>
      <c r="B22" s="5">
        <v>295</v>
      </c>
      <c r="C22" s="6">
        <f t="shared" si="0"/>
        <v>3677</v>
      </c>
    </row>
    <row r="23" spans="1:3">
      <c r="A23" s="4">
        <v>39942</v>
      </c>
      <c r="B23" s="5">
        <v>316</v>
      </c>
      <c r="C23" s="6">
        <f t="shared" si="0"/>
        <v>3993</v>
      </c>
    </row>
    <row r="24" spans="1:3">
      <c r="A24" s="4">
        <v>39949</v>
      </c>
      <c r="B24" s="5">
        <v>258</v>
      </c>
      <c r="C24" s="6">
        <f t="shared" si="0"/>
        <v>4251</v>
      </c>
    </row>
    <row r="25" spans="1:3">
      <c r="A25" s="4">
        <v>39956</v>
      </c>
      <c r="B25" s="5">
        <v>405</v>
      </c>
      <c r="C25" s="6">
        <f t="shared" si="0"/>
        <v>4656</v>
      </c>
    </row>
    <row r="26" spans="1:3">
      <c r="A26" s="4">
        <v>39963</v>
      </c>
      <c r="B26" s="5">
        <v>208</v>
      </c>
      <c r="C26" s="6">
        <f t="shared" si="0"/>
        <v>4864</v>
      </c>
    </row>
    <row r="27" spans="1:3">
      <c r="A27" s="4">
        <v>39983</v>
      </c>
      <c r="B27" s="5">
        <v>0</v>
      </c>
      <c r="C27" s="6"/>
    </row>
    <row r="28" spans="1:3">
      <c r="A28" s="9" t="s">
        <v>1</v>
      </c>
      <c r="B28" s="10">
        <f>SUM(B7:B26)</f>
        <v>4864</v>
      </c>
      <c r="C28" s="11">
        <v>4864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topLeftCell="A4" workbookViewId="0">
      <selection activeCell="C21" sqref="C21"/>
    </sheetView>
  </sheetViews>
  <sheetFormatPr defaultRowHeight="15"/>
  <cols>
    <col min="1" max="1" width="16" customWidth="1"/>
    <col min="2" max="2" width="10.42578125" bestFit="1" customWidth="1"/>
    <col min="3" max="3" width="24.140625" bestFit="1" customWidth="1"/>
  </cols>
  <sheetData>
    <row r="1" spans="1:3" s="1" customFormat="1" ht="21">
      <c r="A1" s="2" t="s">
        <v>2</v>
      </c>
    </row>
    <row r="3" spans="1:3" ht="30">
      <c r="A3" s="12" t="s">
        <v>0</v>
      </c>
      <c r="B3" s="3" t="s">
        <v>4</v>
      </c>
      <c r="C3" s="3" t="s">
        <v>5</v>
      </c>
    </row>
    <row r="4" spans="1:3">
      <c r="A4" s="4">
        <v>40173</v>
      </c>
      <c r="B4" s="5">
        <v>0</v>
      </c>
      <c r="C4" s="6">
        <v>0</v>
      </c>
    </row>
    <row r="5" spans="1:3">
      <c r="A5" s="4">
        <v>40180</v>
      </c>
      <c r="B5" s="5">
        <v>0</v>
      </c>
      <c r="C5" s="7">
        <v>0</v>
      </c>
    </row>
    <row r="6" spans="1:3">
      <c r="A6" s="4">
        <v>40187</v>
      </c>
      <c r="B6" s="5">
        <v>31</v>
      </c>
      <c r="C6" s="7">
        <v>0</v>
      </c>
    </row>
    <row r="7" spans="1:3">
      <c r="A7" s="4">
        <v>40194</v>
      </c>
      <c r="B7" s="5">
        <v>55</v>
      </c>
      <c r="C7" s="7">
        <v>31</v>
      </c>
    </row>
    <row r="8" spans="1:3">
      <c r="A8" s="4">
        <v>40201</v>
      </c>
      <c r="B8" s="5">
        <v>52</v>
      </c>
      <c r="C8" s="7">
        <v>86</v>
      </c>
    </row>
    <row r="9" spans="1:3">
      <c r="A9" s="4">
        <v>40208</v>
      </c>
      <c r="B9" s="5">
        <v>21</v>
      </c>
      <c r="C9" s="7">
        <v>138</v>
      </c>
    </row>
    <row r="10" spans="1:3">
      <c r="A10" s="4">
        <v>40215</v>
      </c>
      <c r="B10" s="5">
        <v>141</v>
      </c>
      <c r="C10" s="7">
        <v>159</v>
      </c>
    </row>
    <row r="11" spans="1:3">
      <c r="A11" s="4">
        <v>40222</v>
      </c>
      <c r="B11" s="5">
        <v>15</v>
      </c>
      <c r="C11" s="7">
        <v>300</v>
      </c>
    </row>
    <row r="12" spans="1:3">
      <c r="A12" s="4">
        <v>40229</v>
      </c>
      <c r="B12" s="5">
        <v>85</v>
      </c>
      <c r="C12" s="7">
        <v>315</v>
      </c>
    </row>
    <row r="13" spans="1:3">
      <c r="A13" s="4">
        <v>40236</v>
      </c>
      <c r="B13" s="5">
        <v>155</v>
      </c>
      <c r="C13" s="7">
        <v>400</v>
      </c>
    </row>
    <row r="14" spans="1:3">
      <c r="A14" s="4">
        <v>40243</v>
      </c>
      <c r="B14" s="5">
        <v>134</v>
      </c>
      <c r="C14" s="7">
        <v>555</v>
      </c>
    </row>
    <row r="15" spans="1:3">
      <c r="A15" s="4">
        <v>40250</v>
      </c>
      <c r="B15" s="5">
        <v>219</v>
      </c>
      <c r="C15" s="7">
        <v>689</v>
      </c>
    </row>
    <row r="16" spans="1:3">
      <c r="A16" s="4">
        <v>40257</v>
      </c>
      <c r="B16" s="5">
        <v>435</v>
      </c>
      <c r="C16" s="7">
        <v>908</v>
      </c>
    </row>
    <row r="17" spans="1:3">
      <c r="A17" s="4">
        <v>40264</v>
      </c>
      <c r="B17" s="5">
        <v>346</v>
      </c>
      <c r="C17" s="7">
        <v>1343</v>
      </c>
    </row>
    <row r="18" spans="1:3">
      <c r="A18" s="4">
        <v>40271</v>
      </c>
      <c r="B18" s="5">
        <v>467</v>
      </c>
      <c r="C18" s="7">
        <v>1689</v>
      </c>
    </row>
    <row r="19" spans="1:3">
      <c r="A19" s="4">
        <v>40278</v>
      </c>
      <c r="B19" s="5">
        <v>204</v>
      </c>
      <c r="C19" s="7">
        <v>2156</v>
      </c>
    </row>
    <row r="20" spans="1:3">
      <c r="A20" s="4">
        <v>40285</v>
      </c>
      <c r="B20" s="5">
        <v>183</v>
      </c>
      <c r="C20" s="7">
        <v>2360</v>
      </c>
    </row>
    <row r="21" spans="1:3">
      <c r="A21" s="4">
        <v>40292</v>
      </c>
      <c r="B21" s="5">
        <v>341</v>
      </c>
      <c r="C21" s="7">
        <v>2543</v>
      </c>
    </row>
    <row r="22" spans="1:3">
      <c r="A22" s="4">
        <v>40299</v>
      </c>
      <c r="B22" s="5">
        <v>320</v>
      </c>
      <c r="C22" s="7">
        <v>2884</v>
      </c>
    </row>
    <row r="23" spans="1:3">
      <c r="A23" s="4">
        <v>40306</v>
      </c>
      <c r="B23" s="5">
        <v>249</v>
      </c>
      <c r="C23" s="7">
        <v>3204</v>
      </c>
    </row>
    <row r="24" spans="1:3">
      <c r="A24" s="4">
        <v>40313</v>
      </c>
      <c r="B24" s="5">
        <v>392</v>
      </c>
      <c r="C24" s="7">
        <v>3453</v>
      </c>
    </row>
    <row r="25" spans="1:3">
      <c r="A25" s="4">
        <v>40320</v>
      </c>
      <c r="B25" s="5">
        <v>380</v>
      </c>
      <c r="C25" s="7">
        <v>3845</v>
      </c>
    </row>
    <row r="26" spans="1:3">
      <c r="A26" s="4">
        <v>40327</v>
      </c>
      <c r="B26" s="8">
        <v>362</v>
      </c>
      <c r="C26" s="7">
        <v>4225</v>
      </c>
    </row>
    <row r="27" spans="1:3">
      <c r="A27" s="4">
        <v>40334</v>
      </c>
      <c r="B27" s="8">
        <v>329</v>
      </c>
      <c r="C27" s="7">
        <v>4587</v>
      </c>
    </row>
    <row r="28" spans="1:3">
      <c r="A28" s="4">
        <v>40341</v>
      </c>
      <c r="B28" s="8">
        <v>94</v>
      </c>
      <c r="C28" s="7">
        <v>4916</v>
      </c>
    </row>
    <row r="29" spans="1:3">
      <c r="A29" s="4">
        <v>40348</v>
      </c>
      <c r="B29" s="8">
        <v>140</v>
      </c>
      <c r="C29" s="7">
        <v>5010</v>
      </c>
    </row>
    <row r="30" spans="1:3">
      <c r="A30" s="9" t="s">
        <v>1</v>
      </c>
      <c r="B30" s="10">
        <v>5150</v>
      </c>
      <c r="C30" s="11">
        <v>5150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7"/>
  <sheetViews>
    <sheetView topLeftCell="A10" workbookViewId="0">
      <selection sqref="A1:XFD2"/>
    </sheetView>
  </sheetViews>
  <sheetFormatPr defaultRowHeight="14.25"/>
  <cols>
    <col min="1" max="1" width="13.7109375" style="21" customWidth="1"/>
    <col min="2" max="2" width="10.42578125" style="21" bestFit="1" customWidth="1"/>
    <col min="3" max="3" width="24.140625" style="21" bestFit="1" customWidth="1"/>
    <col min="4" max="16384" width="9.140625" style="21"/>
  </cols>
  <sheetData>
    <row r="1" spans="1:3" ht="20.25">
      <c r="A1" s="20" t="s">
        <v>3</v>
      </c>
    </row>
    <row r="3" spans="1:3" ht="30">
      <c r="A3" s="15" t="s">
        <v>0</v>
      </c>
      <c r="B3" s="16" t="s">
        <v>6</v>
      </c>
      <c r="C3" s="16" t="s">
        <v>7</v>
      </c>
    </row>
    <row r="4" spans="1:3">
      <c r="A4" s="13">
        <v>40538</v>
      </c>
      <c r="B4" s="14">
        <v>0</v>
      </c>
      <c r="C4" s="22">
        <v>0</v>
      </c>
    </row>
    <row r="5" spans="1:3">
      <c r="A5" s="13">
        <v>40551</v>
      </c>
      <c r="B5" s="14">
        <v>0</v>
      </c>
      <c r="C5" s="22">
        <v>0</v>
      </c>
    </row>
    <row r="6" spans="1:3">
      <c r="A6" s="13">
        <v>40558</v>
      </c>
      <c r="B6" s="14">
        <v>0</v>
      </c>
      <c r="C6" s="22">
        <v>0</v>
      </c>
    </row>
    <row r="7" spans="1:3">
      <c r="A7" s="17">
        <v>40565</v>
      </c>
      <c r="B7" s="18">
        <v>61.290322580645203</v>
      </c>
      <c r="C7" s="23">
        <v>61.290322580645203</v>
      </c>
    </row>
    <row r="8" spans="1:3">
      <c r="A8" s="13">
        <v>40572</v>
      </c>
      <c r="B8" s="14">
        <v>63.870967741935502</v>
      </c>
      <c r="C8" s="22">
        <v>125.1612903225807</v>
      </c>
    </row>
    <row r="9" spans="1:3">
      <c r="A9" s="13">
        <v>40579</v>
      </c>
      <c r="B9" s="14">
        <v>173.870967741935</v>
      </c>
      <c r="C9" s="22">
        <v>299.0322580645157</v>
      </c>
    </row>
    <row r="10" spans="1:3">
      <c r="A10" s="13">
        <v>40586</v>
      </c>
      <c r="B10" s="14">
        <v>78.064516129032299</v>
      </c>
      <c r="C10" s="22">
        <v>377.09677419354801</v>
      </c>
    </row>
    <row r="11" spans="1:3">
      <c r="A11" s="13">
        <v>40593</v>
      </c>
      <c r="B11" s="14">
        <v>37.096774193548399</v>
      </c>
      <c r="C11" s="22">
        <v>414.19354838709643</v>
      </c>
    </row>
    <row r="12" spans="1:3">
      <c r="A12" s="13">
        <v>40600</v>
      </c>
      <c r="B12" s="14">
        <v>35.806451612903203</v>
      </c>
      <c r="C12" s="22">
        <v>449.99999999999966</v>
      </c>
    </row>
    <row r="13" spans="1:3">
      <c r="A13" s="13">
        <v>40607</v>
      </c>
      <c r="B13" s="14">
        <v>227.09677419354799</v>
      </c>
      <c r="C13" s="22">
        <v>677.09677419354762</v>
      </c>
    </row>
    <row r="14" spans="1:3">
      <c r="A14" s="13">
        <v>40614</v>
      </c>
      <c r="B14" s="14">
        <v>182.58064516128999</v>
      </c>
      <c r="C14" s="22">
        <v>859.67741935483764</v>
      </c>
    </row>
    <row r="15" spans="1:3">
      <c r="A15" s="13">
        <v>40621</v>
      </c>
      <c r="B15" s="14">
        <v>54.193548387096797</v>
      </c>
      <c r="C15" s="22">
        <v>913.87096774193446</v>
      </c>
    </row>
    <row r="16" spans="1:3">
      <c r="A16" s="13">
        <v>40628</v>
      </c>
      <c r="B16" s="14">
        <v>280.322580645161</v>
      </c>
      <c r="C16" s="22">
        <v>1194.1935483870955</v>
      </c>
    </row>
    <row r="17" spans="1:3">
      <c r="A17" s="13">
        <v>40635</v>
      </c>
      <c r="B17" s="14">
        <v>237.741935483871</v>
      </c>
      <c r="C17" s="22">
        <v>1431.9354838709664</v>
      </c>
    </row>
    <row r="18" spans="1:3">
      <c r="A18" s="13">
        <v>40642</v>
      </c>
      <c r="B18" s="14">
        <v>685.80645161290295</v>
      </c>
      <c r="C18" s="22">
        <v>2117.7419354838694</v>
      </c>
    </row>
    <row r="19" spans="1:3">
      <c r="A19" s="13">
        <v>40649</v>
      </c>
      <c r="B19" s="14">
        <v>306.45161290322602</v>
      </c>
      <c r="C19" s="22">
        <v>2424.1935483870952</v>
      </c>
    </row>
    <row r="20" spans="1:3">
      <c r="A20" s="13">
        <v>40656</v>
      </c>
      <c r="B20" s="14">
        <v>539.35483870967698</v>
      </c>
      <c r="C20" s="22">
        <v>2963.5483870967723</v>
      </c>
    </row>
    <row r="21" spans="1:3">
      <c r="A21" s="13">
        <v>40663</v>
      </c>
      <c r="B21" s="14">
        <v>276.12903225806502</v>
      </c>
      <c r="C21" s="22">
        <v>3239.6774193548372</v>
      </c>
    </row>
    <row r="22" spans="1:3">
      <c r="A22" s="13">
        <v>40670</v>
      </c>
      <c r="B22" s="14">
        <v>340</v>
      </c>
      <c r="C22" s="22">
        <v>3579.6774193548372</v>
      </c>
    </row>
    <row r="23" spans="1:3">
      <c r="A23" s="13">
        <v>40677</v>
      </c>
      <c r="B23" s="14">
        <v>258.06451612903197</v>
      </c>
      <c r="C23" s="22">
        <v>3837.7419354838694</v>
      </c>
    </row>
    <row r="24" spans="1:3">
      <c r="A24" s="13">
        <v>40684</v>
      </c>
      <c r="B24" s="14">
        <v>205.48387096774201</v>
      </c>
      <c r="C24" s="22">
        <v>4043.2258064516113</v>
      </c>
    </row>
    <row r="25" spans="1:3">
      <c r="A25" s="13">
        <v>40691</v>
      </c>
      <c r="B25" s="14">
        <v>316.77419354838702</v>
      </c>
      <c r="C25" s="22">
        <v>4359.9999999999982</v>
      </c>
    </row>
    <row r="26" spans="1:3">
      <c r="A26" s="13">
        <v>40713</v>
      </c>
      <c r="B26" s="14">
        <v>0</v>
      </c>
      <c r="C26" s="22"/>
    </row>
    <row r="27" spans="1:3">
      <c r="A27" s="24"/>
      <c r="B27" s="22">
        <v>4359.9999999999982</v>
      </c>
      <c r="C27" s="19">
        <v>4360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"/>
  <sheetViews>
    <sheetView tabSelected="1" view="pageBreakPreview" topLeftCell="A22" zoomScale="85" zoomScaleNormal="85" zoomScaleSheetLayoutView="85" workbookViewId="0">
      <selection activeCell="Q46" sqref="Q46"/>
    </sheetView>
  </sheetViews>
  <sheetFormatPr defaultRowHeight="15"/>
  <cols>
    <col min="1" max="16384" width="9.140625" style="1"/>
  </cols>
  <sheetData>
    <row r="1" spans="1:15" ht="26.25">
      <c r="A1" s="44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</sheetData>
  <mergeCells count="1">
    <mergeCell ref="A1:O1"/>
  </mergeCells>
  <printOptions horizontalCentered="1"/>
  <pageMargins left="0.16" right="0.16" top="0.25" bottom="0.27" header="0.17" footer="0.21"/>
  <pageSetup scale="7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8"/>
  <sheetViews>
    <sheetView topLeftCell="A10" workbookViewId="0">
      <selection activeCell="T22" sqref="T22"/>
    </sheetView>
  </sheetViews>
  <sheetFormatPr defaultRowHeight="15"/>
  <cols>
    <col min="1" max="1" width="16" style="1" customWidth="1"/>
    <col min="2" max="2" width="15.28515625" style="1" customWidth="1"/>
    <col min="3" max="3" width="24.140625" style="1" bestFit="1" customWidth="1"/>
    <col min="4" max="16384" width="9.140625" style="1"/>
  </cols>
  <sheetData>
    <row r="1" spans="1:3" ht="21">
      <c r="A1" s="2" t="s">
        <v>8</v>
      </c>
    </row>
    <row r="3" spans="1:3" ht="45">
      <c r="A3" s="12" t="s">
        <v>0</v>
      </c>
      <c r="B3" s="16" t="s">
        <v>15</v>
      </c>
      <c r="C3" s="16" t="s">
        <v>14</v>
      </c>
    </row>
    <row r="4" spans="1:3">
      <c r="A4" s="4">
        <v>39808</v>
      </c>
      <c r="B4" s="27">
        <v>0</v>
      </c>
      <c r="C4" s="27">
        <f>+B4</f>
        <v>0</v>
      </c>
    </row>
    <row r="5" spans="1:3">
      <c r="A5" s="4">
        <v>39816</v>
      </c>
      <c r="B5" s="27">
        <v>0</v>
      </c>
      <c r="C5" s="27">
        <f t="shared" ref="C5:C26" si="0">+C4+B5</f>
        <v>0</v>
      </c>
    </row>
    <row r="6" spans="1:3">
      <c r="A6" s="4">
        <v>39823</v>
      </c>
      <c r="B6" s="27">
        <v>0</v>
      </c>
      <c r="C6" s="27">
        <f t="shared" si="0"/>
        <v>0</v>
      </c>
    </row>
    <row r="7" spans="1:3">
      <c r="A7" s="4">
        <v>39830</v>
      </c>
      <c r="B7" s="27">
        <v>31</v>
      </c>
      <c r="C7" s="27">
        <f t="shared" si="0"/>
        <v>31</v>
      </c>
    </row>
    <row r="8" spans="1:3">
      <c r="A8" s="4">
        <v>39837</v>
      </c>
      <c r="B8" s="27">
        <v>40</v>
      </c>
      <c r="C8" s="27">
        <f t="shared" si="0"/>
        <v>71</v>
      </c>
    </row>
    <row r="9" spans="1:3">
      <c r="A9" s="4">
        <v>39844</v>
      </c>
      <c r="B9" s="25">
        <v>62</v>
      </c>
      <c r="C9" s="27">
        <f t="shared" si="0"/>
        <v>133</v>
      </c>
    </row>
    <row r="10" spans="1:3">
      <c r="A10" s="4">
        <v>39851</v>
      </c>
      <c r="B10" s="5">
        <v>52</v>
      </c>
      <c r="C10" s="27">
        <f t="shared" si="0"/>
        <v>185</v>
      </c>
    </row>
    <row r="11" spans="1:3">
      <c r="A11" s="4">
        <v>39858</v>
      </c>
      <c r="B11" s="5">
        <v>20</v>
      </c>
      <c r="C11" s="27">
        <f t="shared" si="0"/>
        <v>205</v>
      </c>
    </row>
    <row r="12" spans="1:3">
      <c r="A12" s="4">
        <v>39865</v>
      </c>
      <c r="B12" s="5">
        <v>42</v>
      </c>
      <c r="C12" s="27">
        <f t="shared" si="0"/>
        <v>247</v>
      </c>
    </row>
    <row r="13" spans="1:3">
      <c r="A13" s="4">
        <v>39872</v>
      </c>
      <c r="B13" s="5">
        <v>121</v>
      </c>
      <c r="C13" s="27">
        <f t="shared" si="0"/>
        <v>368</v>
      </c>
    </row>
    <row r="14" spans="1:3">
      <c r="A14" s="4">
        <v>39879</v>
      </c>
      <c r="B14" s="5">
        <v>125</v>
      </c>
      <c r="C14" s="27">
        <f t="shared" si="0"/>
        <v>493</v>
      </c>
    </row>
    <row r="15" spans="1:3">
      <c r="A15" s="4">
        <v>39886</v>
      </c>
      <c r="B15" s="5">
        <v>298</v>
      </c>
      <c r="C15" s="27">
        <f t="shared" si="0"/>
        <v>791</v>
      </c>
    </row>
    <row r="16" spans="1:3">
      <c r="A16" s="4">
        <v>39893</v>
      </c>
      <c r="B16" s="5">
        <v>216</v>
      </c>
      <c r="C16" s="27">
        <f t="shared" si="0"/>
        <v>1007</v>
      </c>
    </row>
    <row r="17" spans="1:3">
      <c r="A17" s="4">
        <v>39900</v>
      </c>
      <c r="B17" s="5">
        <v>242</v>
      </c>
      <c r="C17" s="27">
        <f t="shared" si="0"/>
        <v>1249</v>
      </c>
    </row>
    <row r="18" spans="1:3">
      <c r="A18" s="4">
        <v>39907</v>
      </c>
      <c r="B18" s="5">
        <v>509</v>
      </c>
      <c r="C18" s="27">
        <f t="shared" si="0"/>
        <v>1758</v>
      </c>
    </row>
    <row r="19" spans="1:3">
      <c r="A19" s="4">
        <v>39914</v>
      </c>
      <c r="B19" s="5">
        <v>286</v>
      </c>
      <c r="C19" s="27">
        <f t="shared" si="0"/>
        <v>2044</v>
      </c>
    </row>
    <row r="20" spans="1:3">
      <c r="A20" s="4">
        <v>39921</v>
      </c>
      <c r="B20" s="5">
        <v>580</v>
      </c>
      <c r="C20" s="27">
        <f t="shared" si="0"/>
        <v>2624</v>
      </c>
    </row>
    <row r="21" spans="1:3">
      <c r="A21" s="4">
        <v>39928</v>
      </c>
      <c r="B21" s="5">
        <v>557</v>
      </c>
      <c r="C21" s="27">
        <f t="shared" si="0"/>
        <v>3181</v>
      </c>
    </row>
    <row r="22" spans="1:3">
      <c r="A22" s="4">
        <v>39935</v>
      </c>
      <c r="B22" s="5">
        <v>487</v>
      </c>
      <c r="C22" s="27">
        <f t="shared" si="0"/>
        <v>3668</v>
      </c>
    </row>
    <row r="23" spans="1:3">
      <c r="A23" s="4">
        <v>39942</v>
      </c>
      <c r="B23" s="5">
        <v>392</v>
      </c>
      <c r="C23" s="27">
        <f t="shared" si="0"/>
        <v>4060</v>
      </c>
    </row>
    <row r="24" spans="1:3">
      <c r="A24" s="4">
        <v>39949</v>
      </c>
      <c r="B24" s="5">
        <v>716</v>
      </c>
      <c r="C24" s="27">
        <f t="shared" si="0"/>
        <v>4776</v>
      </c>
    </row>
    <row r="25" spans="1:3">
      <c r="A25" s="4">
        <v>39956</v>
      </c>
      <c r="B25" s="5">
        <v>466</v>
      </c>
      <c r="C25" s="27">
        <f t="shared" si="0"/>
        <v>5242</v>
      </c>
    </row>
    <row r="26" spans="1:3">
      <c r="A26" s="4">
        <v>39963</v>
      </c>
      <c r="B26" s="5">
        <v>107</v>
      </c>
      <c r="C26" s="27">
        <f t="shared" si="0"/>
        <v>5349</v>
      </c>
    </row>
    <row r="27" spans="1:3">
      <c r="A27" s="4">
        <v>39983</v>
      </c>
      <c r="B27" s="5">
        <v>0</v>
      </c>
      <c r="C27" s="27"/>
    </row>
    <row r="28" spans="1:3">
      <c r="A28" s="9" t="s">
        <v>1</v>
      </c>
      <c r="B28" s="10">
        <f>SUM(B9:B26)</f>
        <v>5278</v>
      </c>
      <c r="C28" s="11">
        <v>5349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T22" sqref="T22"/>
    </sheetView>
  </sheetViews>
  <sheetFormatPr defaultRowHeight="15"/>
  <cols>
    <col min="1" max="1" width="12.7109375" style="1" bestFit="1" customWidth="1"/>
    <col min="2" max="2" width="16.5703125" style="1" customWidth="1"/>
    <col min="3" max="3" width="19.28515625" style="1" customWidth="1"/>
    <col min="4" max="16384" width="9.140625" style="1"/>
  </cols>
  <sheetData>
    <row r="1" spans="1:3" ht="21">
      <c r="A1" s="2" t="s">
        <v>2</v>
      </c>
    </row>
    <row r="3" spans="1:3" ht="45">
      <c r="A3" s="12" t="s">
        <v>0</v>
      </c>
      <c r="B3" s="3" t="s">
        <v>17</v>
      </c>
      <c r="C3" s="16" t="s">
        <v>16</v>
      </c>
    </row>
    <row r="4" spans="1:3" ht="15.75">
      <c r="A4" s="31">
        <v>40173</v>
      </c>
      <c r="B4" s="33">
        <v>0</v>
      </c>
      <c r="C4" s="28">
        <f>+B4</f>
        <v>0</v>
      </c>
    </row>
    <row r="5" spans="1:3" ht="15.75">
      <c r="A5" s="31">
        <v>40180</v>
      </c>
      <c r="B5" s="33">
        <v>0</v>
      </c>
      <c r="C5" s="28">
        <f t="shared" ref="C5:C29" si="0">+C4+B5</f>
        <v>0</v>
      </c>
    </row>
    <row r="6" spans="1:3" ht="15.75">
      <c r="A6" s="31">
        <v>40187</v>
      </c>
      <c r="B6" s="33">
        <v>17</v>
      </c>
      <c r="C6" s="28">
        <f t="shared" si="0"/>
        <v>17</v>
      </c>
    </row>
    <row r="7" spans="1:3" ht="15.75">
      <c r="A7" s="31">
        <v>40194</v>
      </c>
      <c r="B7" s="33">
        <v>35</v>
      </c>
      <c r="C7" s="28">
        <f t="shared" si="0"/>
        <v>52</v>
      </c>
    </row>
    <row r="8" spans="1:3" ht="15.75">
      <c r="A8" s="31">
        <v>40201</v>
      </c>
      <c r="B8" s="33">
        <v>57</v>
      </c>
      <c r="C8" s="28">
        <f t="shared" si="0"/>
        <v>109</v>
      </c>
    </row>
    <row r="9" spans="1:3" ht="15.75">
      <c r="A9" s="31">
        <v>40208</v>
      </c>
      <c r="B9" s="33">
        <v>5</v>
      </c>
      <c r="C9" s="28">
        <f t="shared" si="0"/>
        <v>114</v>
      </c>
    </row>
    <row r="10" spans="1:3" ht="15.75">
      <c r="A10" s="31">
        <v>40215</v>
      </c>
      <c r="B10" s="33">
        <v>93</v>
      </c>
      <c r="C10" s="28">
        <f t="shared" si="0"/>
        <v>207</v>
      </c>
    </row>
    <row r="11" spans="1:3" ht="15.75">
      <c r="A11" s="31">
        <v>40222</v>
      </c>
      <c r="B11" s="33">
        <v>21</v>
      </c>
      <c r="C11" s="28">
        <f t="shared" si="0"/>
        <v>228</v>
      </c>
    </row>
    <row r="12" spans="1:3" ht="15.75">
      <c r="A12" s="31">
        <v>40229</v>
      </c>
      <c r="B12" s="33">
        <v>97</v>
      </c>
      <c r="C12" s="28">
        <f t="shared" si="0"/>
        <v>325</v>
      </c>
    </row>
    <row r="13" spans="1:3" ht="15.75">
      <c r="A13" s="31">
        <v>40236</v>
      </c>
      <c r="B13" s="33">
        <v>63</v>
      </c>
      <c r="C13" s="28">
        <f t="shared" si="0"/>
        <v>388</v>
      </c>
    </row>
    <row r="14" spans="1:3" ht="15.75">
      <c r="A14" s="31">
        <v>40243</v>
      </c>
      <c r="B14" s="33">
        <v>104</v>
      </c>
      <c r="C14" s="28">
        <f t="shared" si="0"/>
        <v>492</v>
      </c>
    </row>
    <row r="15" spans="1:3" ht="15.75">
      <c r="A15" s="31">
        <v>40250</v>
      </c>
      <c r="B15" s="33">
        <v>212</v>
      </c>
      <c r="C15" s="28">
        <f t="shared" si="0"/>
        <v>704</v>
      </c>
    </row>
    <row r="16" spans="1:3" ht="15.75">
      <c r="A16" s="31">
        <v>40257</v>
      </c>
      <c r="B16" s="33">
        <v>515</v>
      </c>
      <c r="C16" s="28">
        <f t="shared" si="0"/>
        <v>1219</v>
      </c>
    </row>
    <row r="17" spans="1:3" ht="15.75">
      <c r="A17" s="31">
        <v>40264</v>
      </c>
      <c r="B17" s="33">
        <v>261</v>
      </c>
      <c r="C17" s="28">
        <f t="shared" si="0"/>
        <v>1480</v>
      </c>
    </row>
    <row r="18" spans="1:3" ht="15.75">
      <c r="A18" s="31">
        <v>40271</v>
      </c>
      <c r="B18" s="33">
        <v>435</v>
      </c>
      <c r="C18" s="28">
        <f t="shared" si="0"/>
        <v>1915</v>
      </c>
    </row>
    <row r="19" spans="1:3" ht="15.75">
      <c r="A19" s="31">
        <v>40278</v>
      </c>
      <c r="B19" s="33">
        <v>319</v>
      </c>
      <c r="C19" s="28">
        <f t="shared" si="0"/>
        <v>2234</v>
      </c>
    </row>
    <row r="20" spans="1:3" ht="15.75">
      <c r="A20" s="31">
        <v>40285</v>
      </c>
      <c r="B20" s="33">
        <v>187</v>
      </c>
      <c r="C20" s="28">
        <f t="shared" si="0"/>
        <v>2421</v>
      </c>
    </row>
    <row r="21" spans="1:3" ht="15.75">
      <c r="A21" s="31">
        <v>40292</v>
      </c>
      <c r="B21" s="33">
        <v>233</v>
      </c>
      <c r="C21" s="28">
        <f t="shared" si="0"/>
        <v>2654</v>
      </c>
    </row>
    <row r="22" spans="1:3" ht="15.75">
      <c r="A22" s="31">
        <v>40299</v>
      </c>
      <c r="B22" s="33">
        <v>390</v>
      </c>
      <c r="C22" s="28">
        <f t="shared" si="0"/>
        <v>3044</v>
      </c>
    </row>
    <row r="23" spans="1:3" ht="15.75">
      <c r="A23" s="31">
        <v>40306</v>
      </c>
      <c r="B23" s="33">
        <v>259</v>
      </c>
      <c r="C23" s="28">
        <f t="shared" si="0"/>
        <v>3303</v>
      </c>
    </row>
    <row r="24" spans="1:3" ht="15.75">
      <c r="A24" s="31">
        <v>40313</v>
      </c>
      <c r="B24" s="33">
        <v>440</v>
      </c>
      <c r="C24" s="28">
        <f t="shared" si="0"/>
        <v>3743</v>
      </c>
    </row>
    <row r="25" spans="1:3" ht="15.75">
      <c r="A25" s="31">
        <v>40320</v>
      </c>
      <c r="B25" s="33">
        <v>327</v>
      </c>
      <c r="C25" s="28">
        <f t="shared" si="0"/>
        <v>4070</v>
      </c>
    </row>
    <row r="26" spans="1:3" ht="15.75">
      <c r="A26" s="31">
        <v>40327</v>
      </c>
      <c r="B26" s="32">
        <v>476</v>
      </c>
      <c r="C26" s="28">
        <f t="shared" si="0"/>
        <v>4546</v>
      </c>
    </row>
    <row r="27" spans="1:3" ht="15.75">
      <c r="A27" s="31">
        <v>40334</v>
      </c>
      <c r="B27" s="32">
        <v>394</v>
      </c>
      <c r="C27" s="28">
        <f t="shared" si="0"/>
        <v>4940</v>
      </c>
    </row>
    <row r="28" spans="1:3" ht="15.75">
      <c r="A28" s="31">
        <v>40341</v>
      </c>
      <c r="B28" s="32">
        <v>66</v>
      </c>
      <c r="C28" s="28">
        <f t="shared" si="0"/>
        <v>5006</v>
      </c>
    </row>
    <row r="29" spans="1:3" ht="15.75">
      <c r="A29" s="31">
        <v>40348</v>
      </c>
      <c r="B29" s="30">
        <v>81</v>
      </c>
      <c r="C29" s="28">
        <f t="shared" si="0"/>
        <v>5087</v>
      </c>
    </row>
    <row r="30" spans="1:3" ht="15.75">
      <c r="A30" s="29" t="s">
        <v>1</v>
      </c>
      <c r="B30" s="28">
        <f>SUM(B4:B29)</f>
        <v>5087</v>
      </c>
      <c r="C30" s="28">
        <v>5087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7"/>
  <sheetViews>
    <sheetView topLeftCell="A4" workbookViewId="0">
      <selection activeCell="T22" sqref="T22"/>
    </sheetView>
  </sheetViews>
  <sheetFormatPr defaultRowHeight="15"/>
  <cols>
    <col min="1" max="1" width="11.28515625" style="1" bestFit="1" customWidth="1"/>
    <col min="2" max="2" width="22.28515625" style="1" customWidth="1"/>
    <col min="3" max="3" width="24.7109375" style="1" customWidth="1"/>
    <col min="4" max="16384" width="9.140625" style="1"/>
  </cols>
  <sheetData>
    <row r="1" spans="1:3" s="21" customFormat="1" ht="20.25">
      <c r="A1" s="20" t="s">
        <v>3</v>
      </c>
    </row>
    <row r="2" spans="1:3" s="21" customFormat="1" ht="14.25"/>
    <row r="3" spans="1:3" ht="30">
      <c r="A3" s="12" t="s">
        <v>0</v>
      </c>
      <c r="B3" s="43" t="s">
        <v>19</v>
      </c>
      <c r="C3" s="42" t="s">
        <v>18</v>
      </c>
    </row>
    <row r="4" spans="1:3">
      <c r="A4" s="40">
        <v>40538</v>
      </c>
      <c r="B4" s="38">
        <v>0</v>
      </c>
      <c r="C4" s="41">
        <v>0</v>
      </c>
    </row>
    <row r="5" spans="1:3">
      <c r="A5" s="40">
        <v>40551</v>
      </c>
      <c r="B5" s="38">
        <v>0</v>
      </c>
      <c r="C5" s="37">
        <f>+B5</f>
        <v>0</v>
      </c>
    </row>
    <row r="6" spans="1:3">
      <c r="A6" s="40">
        <v>40558</v>
      </c>
      <c r="B6" s="38">
        <v>4.3956043956044004</v>
      </c>
      <c r="C6" s="37">
        <f t="shared" ref="C6:C25" si="0">+C5+B6</f>
        <v>4.3956043956044004</v>
      </c>
    </row>
    <row r="7" spans="1:3">
      <c r="A7" s="40">
        <v>40565</v>
      </c>
      <c r="B7" s="38">
        <v>38.901098901098898</v>
      </c>
      <c r="C7" s="37">
        <f t="shared" si="0"/>
        <v>43.296703296703299</v>
      </c>
    </row>
    <row r="8" spans="1:3">
      <c r="A8" s="40">
        <v>40572</v>
      </c>
      <c r="B8" s="38">
        <v>74.505494505494497</v>
      </c>
      <c r="C8" s="37">
        <f t="shared" si="0"/>
        <v>117.8021978021978</v>
      </c>
    </row>
    <row r="9" spans="1:3">
      <c r="A9" s="40">
        <v>40579</v>
      </c>
      <c r="B9" s="38">
        <v>125.494505494506</v>
      </c>
      <c r="C9" s="37">
        <f t="shared" si="0"/>
        <v>243.29670329670381</v>
      </c>
    </row>
    <row r="10" spans="1:3">
      <c r="A10" s="40">
        <v>40586</v>
      </c>
      <c r="B10" s="38">
        <v>78.021978021978001</v>
      </c>
      <c r="C10" s="37">
        <f t="shared" si="0"/>
        <v>321.3186813186818</v>
      </c>
    </row>
    <row r="11" spans="1:3">
      <c r="A11" s="40">
        <v>40593</v>
      </c>
      <c r="B11" s="38">
        <v>26.593406593406598</v>
      </c>
      <c r="C11" s="37">
        <f t="shared" si="0"/>
        <v>347.9120879120884</v>
      </c>
    </row>
    <row r="12" spans="1:3">
      <c r="A12" s="40">
        <v>40600</v>
      </c>
      <c r="B12" s="38">
        <v>44.395604395604401</v>
      </c>
      <c r="C12" s="37">
        <f t="shared" si="0"/>
        <v>392.30769230769278</v>
      </c>
    </row>
    <row r="13" spans="1:3">
      <c r="A13" s="40">
        <v>40607</v>
      </c>
      <c r="B13" s="38">
        <v>136.26373626373601</v>
      </c>
      <c r="C13" s="37">
        <f t="shared" si="0"/>
        <v>528.57142857142878</v>
      </c>
    </row>
    <row r="14" spans="1:3">
      <c r="A14" s="40">
        <v>40614</v>
      </c>
      <c r="B14" s="38">
        <v>209.230769230769</v>
      </c>
      <c r="C14" s="37">
        <f t="shared" si="0"/>
        <v>737.80219780219772</v>
      </c>
    </row>
    <row r="15" spans="1:3">
      <c r="A15" s="40">
        <v>40621</v>
      </c>
      <c r="B15" s="38">
        <v>38.901098901098898</v>
      </c>
      <c r="C15" s="37">
        <f t="shared" si="0"/>
        <v>776.70329670329659</v>
      </c>
    </row>
    <row r="16" spans="1:3">
      <c r="A16" s="40">
        <v>40628</v>
      </c>
      <c r="B16" s="38">
        <v>167.03296703296701</v>
      </c>
      <c r="C16" s="37">
        <f t="shared" si="0"/>
        <v>943.7362637362636</v>
      </c>
    </row>
    <row r="17" spans="1:3">
      <c r="A17" s="40">
        <v>40635</v>
      </c>
      <c r="B17" s="38">
        <v>184.175824175824</v>
      </c>
      <c r="C17" s="37">
        <f t="shared" si="0"/>
        <v>1127.9120879120876</v>
      </c>
    </row>
    <row r="18" spans="1:3">
      <c r="A18" s="40">
        <v>40642</v>
      </c>
      <c r="B18" s="38">
        <v>517.36263736263697</v>
      </c>
      <c r="C18" s="37">
        <f t="shared" si="0"/>
        <v>1645.2747252747245</v>
      </c>
    </row>
    <row r="19" spans="1:3">
      <c r="A19" s="40">
        <v>40649</v>
      </c>
      <c r="B19" s="38">
        <v>537.80219780219795</v>
      </c>
      <c r="C19" s="37">
        <f t="shared" si="0"/>
        <v>2183.0769230769224</v>
      </c>
    </row>
    <row r="20" spans="1:3">
      <c r="A20" s="40">
        <v>40656</v>
      </c>
      <c r="B20" s="38">
        <v>518.461538461538</v>
      </c>
      <c r="C20" s="37">
        <f t="shared" si="0"/>
        <v>2701.5384615384605</v>
      </c>
    </row>
    <row r="21" spans="1:3">
      <c r="A21" s="40">
        <v>40663</v>
      </c>
      <c r="B21" s="38">
        <v>428.79120879120899</v>
      </c>
      <c r="C21" s="37">
        <f t="shared" si="0"/>
        <v>3130.3296703296696</v>
      </c>
    </row>
    <row r="22" spans="1:3">
      <c r="A22" s="40">
        <v>40670</v>
      </c>
      <c r="B22" s="38">
        <v>272.96703296703299</v>
      </c>
      <c r="C22" s="37">
        <f t="shared" si="0"/>
        <v>3403.2967032967026</v>
      </c>
    </row>
    <row r="23" spans="1:3">
      <c r="A23" s="40">
        <v>40677</v>
      </c>
      <c r="B23" s="38">
        <v>351.86813186813202</v>
      </c>
      <c r="C23" s="37">
        <f t="shared" si="0"/>
        <v>3755.1648351648346</v>
      </c>
    </row>
    <row r="24" spans="1:3">
      <c r="A24" s="40">
        <v>40684</v>
      </c>
      <c r="B24" s="38">
        <v>281.318681318681</v>
      </c>
      <c r="C24" s="37">
        <f t="shared" si="0"/>
        <v>4036.4835164835158</v>
      </c>
    </row>
    <row r="25" spans="1:3">
      <c r="A25" s="40">
        <v>40691</v>
      </c>
      <c r="B25" s="38">
        <v>147.25274725274701</v>
      </c>
      <c r="C25" s="37">
        <f t="shared" si="0"/>
        <v>4183.736263736263</v>
      </c>
    </row>
    <row r="26" spans="1:3">
      <c r="A26" s="39">
        <v>40713</v>
      </c>
      <c r="B26" s="38">
        <v>0</v>
      </c>
      <c r="C26" s="37"/>
    </row>
    <row r="27" spans="1:3">
      <c r="A27" s="36" t="s">
        <v>1</v>
      </c>
      <c r="B27" s="35">
        <f>SUM(B4:B26)</f>
        <v>4183.736263736263</v>
      </c>
      <c r="C27" s="34">
        <v>4184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7"/>
  <sheetViews>
    <sheetView topLeftCell="A4" workbookViewId="0">
      <selection activeCell="G20" sqref="G20"/>
    </sheetView>
  </sheetViews>
  <sheetFormatPr defaultRowHeight="15"/>
  <cols>
    <col min="1" max="1" width="11.28515625" bestFit="1" customWidth="1"/>
    <col min="4" max="4" width="11.28515625" style="1" bestFit="1" customWidth="1"/>
  </cols>
  <sheetData>
    <row r="1" spans="1:4">
      <c r="A1" s="1" t="s">
        <v>0</v>
      </c>
      <c r="B1" s="1" t="s">
        <v>12</v>
      </c>
      <c r="D1" s="1" t="s">
        <v>0</v>
      </c>
    </row>
    <row r="2" spans="1:4">
      <c r="A2" s="4">
        <v>40173</v>
      </c>
      <c r="B2">
        <v>0</v>
      </c>
      <c r="D2" s="4">
        <v>39808</v>
      </c>
    </row>
    <row r="3" spans="1:4">
      <c r="A3" s="4">
        <v>40174</v>
      </c>
      <c r="B3" s="1">
        <v>0</v>
      </c>
      <c r="D3" s="4">
        <v>39809</v>
      </c>
    </row>
    <row r="4" spans="1:4">
      <c r="A4" s="4">
        <v>40175</v>
      </c>
      <c r="B4" s="1">
        <v>0</v>
      </c>
      <c r="D4" s="4">
        <v>39810</v>
      </c>
    </row>
    <row r="5" spans="1:4">
      <c r="A5" s="4">
        <v>40176</v>
      </c>
      <c r="B5" s="1">
        <v>0</v>
      </c>
      <c r="D5" s="4">
        <v>39811</v>
      </c>
    </row>
    <row r="6" spans="1:4">
      <c r="A6" s="4">
        <v>40177</v>
      </c>
      <c r="B6" s="1">
        <v>0</v>
      </c>
      <c r="D6" s="4">
        <v>39812</v>
      </c>
    </row>
    <row r="7" spans="1:4">
      <c r="A7" s="4">
        <v>40178</v>
      </c>
      <c r="B7" s="1">
        <v>0</v>
      </c>
      <c r="D7" s="4">
        <v>39813</v>
      </c>
    </row>
    <row r="8" spans="1:4">
      <c r="A8" s="4">
        <v>40179</v>
      </c>
      <c r="B8" s="1">
        <v>0</v>
      </c>
      <c r="D8" s="4">
        <v>39814</v>
      </c>
    </row>
    <row r="9" spans="1:4">
      <c r="A9" s="4">
        <v>40180</v>
      </c>
      <c r="B9" s="1">
        <v>0</v>
      </c>
      <c r="D9" s="4">
        <v>39815</v>
      </c>
    </row>
    <row r="10" spans="1:4">
      <c r="A10" s="4">
        <v>40181</v>
      </c>
      <c r="B10" s="1">
        <v>0</v>
      </c>
      <c r="D10" s="4">
        <v>39816</v>
      </c>
    </row>
    <row r="11" spans="1:4">
      <c r="A11" s="4">
        <v>40182</v>
      </c>
      <c r="B11" s="1">
        <v>0</v>
      </c>
      <c r="D11" s="4">
        <v>39817</v>
      </c>
    </row>
    <row r="12" spans="1:4">
      <c r="A12" s="4">
        <v>40183</v>
      </c>
      <c r="B12" s="1">
        <v>0</v>
      </c>
      <c r="D12" s="4">
        <v>39818</v>
      </c>
    </row>
    <row r="13" spans="1:4">
      <c r="A13" s="4">
        <v>40184</v>
      </c>
      <c r="B13" s="1">
        <v>0</v>
      </c>
      <c r="D13" s="4">
        <v>39819</v>
      </c>
    </row>
    <row r="14" spans="1:4">
      <c r="A14" s="4">
        <v>40185</v>
      </c>
      <c r="B14" s="1">
        <v>0</v>
      </c>
      <c r="D14" s="4">
        <v>39820</v>
      </c>
    </row>
    <row r="15" spans="1:4">
      <c r="A15" s="4">
        <v>40186</v>
      </c>
      <c r="B15" s="1">
        <v>0</v>
      </c>
      <c r="D15" s="4">
        <v>39821</v>
      </c>
    </row>
    <row r="16" spans="1:4">
      <c r="A16" s="4">
        <v>40187</v>
      </c>
      <c r="B16" s="1">
        <v>0</v>
      </c>
      <c r="D16" s="4">
        <v>39822</v>
      </c>
    </row>
    <row r="17" spans="1:4">
      <c r="A17" s="4">
        <v>40188</v>
      </c>
      <c r="B17" s="1">
        <v>0</v>
      </c>
      <c r="D17" s="4">
        <v>39823</v>
      </c>
    </row>
    <row r="18" spans="1:4">
      <c r="A18" s="4">
        <v>40189</v>
      </c>
      <c r="B18" s="1">
        <v>0</v>
      </c>
      <c r="D18" s="4">
        <v>39824</v>
      </c>
    </row>
    <row r="19" spans="1:4">
      <c r="A19" s="4">
        <v>40190</v>
      </c>
      <c r="B19" s="1">
        <v>0</v>
      </c>
      <c r="D19" s="4">
        <v>39825</v>
      </c>
    </row>
    <row r="20" spans="1:4">
      <c r="A20" s="4">
        <v>40191</v>
      </c>
      <c r="B20" s="1">
        <v>0</v>
      </c>
      <c r="D20" s="4">
        <v>39826</v>
      </c>
    </row>
    <row r="21" spans="1:4">
      <c r="A21" s="4">
        <v>40192</v>
      </c>
      <c r="B21" s="1">
        <v>0</v>
      </c>
      <c r="D21" s="4">
        <v>39827</v>
      </c>
    </row>
    <row r="22" spans="1:4">
      <c r="A22" s="4">
        <v>40193</v>
      </c>
      <c r="B22" s="1">
        <v>0</v>
      </c>
      <c r="D22" s="4">
        <v>39828</v>
      </c>
    </row>
    <row r="23" spans="1:4">
      <c r="A23" s="4">
        <v>40194</v>
      </c>
      <c r="B23" s="1">
        <v>0</v>
      </c>
      <c r="D23" s="4">
        <v>39829</v>
      </c>
    </row>
    <row r="24" spans="1:4">
      <c r="A24" s="4">
        <v>40195</v>
      </c>
      <c r="B24" s="1">
        <v>0</v>
      </c>
      <c r="D24" s="4">
        <v>39830</v>
      </c>
    </row>
    <row r="25" spans="1:4">
      <c r="A25" s="4">
        <v>40196</v>
      </c>
      <c r="B25" s="1">
        <v>0</v>
      </c>
      <c r="D25" s="4">
        <v>39831</v>
      </c>
    </row>
    <row r="26" spans="1:4">
      <c r="A26" s="4">
        <v>40197</v>
      </c>
      <c r="B26" s="1">
        <v>0</v>
      </c>
      <c r="D26" s="4">
        <v>39832</v>
      </c>
    </row>
    <row r="27" spans="1:4">
      <c r="A27" s="4">
        <v>40198</v>
      </c>
      <c r="B27" s="1">
        <v>0</v>
      </c>
      <c r="D27" s="4">
        <v>39833</v>
      </c>
    </row>
    <row r="28" spans="1:4">
      <c r="A28" s="4">
        <v>40199</v>
      </c>
      <c r="B28" s="1">
        <v>0</v>
      </c>
      <c r="D28" s="4">
        <v>39834</v>
      </c>
    </row>
    <row r="29" spans="1:4">
      <c r="A29" s="4">
        <v>40200</v>
      </c>
      <c r="B29" s="1">
        <v>0</v>
      </c>
      <c r="D29" s="4">
        <v>39835</v>
      </c>
    </row>
    <row r="30" spans="1:4">
      <c r="A30" s="4">
        <v>40201</v>
      </c>
      <c r="B30" s="1">
        <v>0</v>
      </c>
      <c r="D30" s="4">
        <v>39836</v>
      </c>
    </row>
    <row r="31" spans="1:4">
      <c r="A31" s="4">
        <v>40202</v>
      </c>
      <c r="B31" s="1">
        <v>0</v>
      </c>
      <c r="D31" s="4">
        <v>39837</v>
      </c>
    </row>
    <row r="32" spans="1:4">
      <c r="A32" s="4">
        <v>40203</v>
      </c>
      <c r="B32" s="1">
        <v>0</v>
      </c>
      <c r="D32" s="4">
        <v>39838</v>
      </c>
    </row>
    <row r="33" spans="1:4">
      <c r="A33" s="4">
        <v>40204</v>
      </c>
      <c r="B33" s="1">
        <v>0</v>
      </c>
      <c r="D33" s="4">
        <v>39839</v>
      </c>
    </row>
    <row r="34" spans="1:4">
      <c r="A34" s="4">
        <v>40205</v>
      </c>
      <c r="B34" s="1">
        <v>0</v>
      </c>
      <c r="D34" s="4">
        <v>39840</v>
      </c>
    </row>
    <row r="35" spans="1:4">
      <c r="A35" s="4">
        <v>40206</v>
      </c>
      <c r="B35" s="1">
        <v>0</v>
      </c>
      <c r="D35" s="4">
        <v>39841</v>
      </c>
    </row>
    <row r="36" spans="1:4">
      <c r="A36" s="4">
        <v>40207</v>
      </c>
      <c r="B36" s="1">
        <v>0</v>
      </c>
      <c r="D36" s="4">
        <v>39842</v>
      </c>
    </row>
    <row r="37" spans="1:4">
      <c r="A37" s="4">
        <v>40208</v>
      </c>
      <c r="B37" s="1">
        <v>0</v>
      </c>
      <c r="D37" s="4">
        <v>39843</v>
      </c>
    </row>
    <row r="38" spans="1:4">
      <c r="A38" s="4">
        <v>40209</v>
      </c>
      <c r="B38" s="1">
        <v>0</v>
      </c>
      <c r="D38" s="4">
        <v>39844</v>
      </c>
    </row>
    <row r="39" spans="1:4">
      <c r="A39" s="4">
        <v>40210</v>
      </c>
      <c r="B39" s="1">
        <v>0</v>
      </c>
      <c r="D39" s="4">
        <v>39845</v>
      </c>
    </row>
    <row r="40" spans="1:4">
      <c r="A40" s="4">
        <v>40211</v>
      </c>
      <c r="B40" s="1">
        <v>0</v>
      </c>
      <c r="D40" s="4">
        <v>39846</v>
      </c>
    </row>
    <row r="41" spans="1:4">
      <c r="A41" s="4">
        <v>40212</v>
      </c>
      <c r="B41" s="1">
        <v>0</v>
      </c>
      <c r="D41" s="4">
        <v>39847</v>
      </c>
    </row>
    <row r="42" spans="1:4">
      <c r="A42" s="4">
        <v>40213</v>
      </c>
      <c r="B42" s="1">
        <v>0</v>
      </c>
      <c r="D42" s="4">
        <v>39848</v>
      </c>
    </row>
    <row r="43" spans="1:4">
      <c r="A43" s="4">
        <v>40214</v>
      </c>
      <c r="B43" s="1">
        <v>0</v>
      </c>
      <c r="D43" s="4">
        <v>39849</v>
      </c>
    </row>
    <row r="44" spans="1:4">
      <c r="A44" s="4">
        <v>40215</v>
      </c>
      <c r="B44" s="1">
        <v>0</v>
      </c>
      <c r="D44" s="4">
        <v>39850</v>
      </c>
    </row>
    <row r="45" spans="1:4">
      <c r="A45" s="4">
        <v>40216</v>
      </c>
      <c r="B45" s="1">
        <v>0</v>
      </c>
      <c r="D45" s="4">
        <v>39851</v>
      </c>
    </row>
    <row r="46" spans="1:4">
      <c r="A46" s="4">
        <v>40217</v>
      </c>
      <c r="B46" s="1">
        <v>0</v>
      </c>
      <c r="D46" s="4">
        <v>39852</v>
      </c>
    </row>
    <row r="47" spans="1:4">
      <c r="A47" s="4">
        <v>40218</v>
      </c>
      <c r="B47" s="1">
        <v>0</v>
      </c>
      <c r="D47" s="4">
        <v>39853</v>
      </c>
    </row>
    <row r="48" spans="1:4">
      <c r="A48" s="4">
        <v>40219</v>
      </c>
      <c r="B48" s="1">
        <v>0</v>
      </c>
      <c r="D48" s="4">
        <v>39854</v>
      </c>
    </row>
    <row r="49" spans="1:4">
      <c r="A49" s="4">
        <v>40220</v>
      </c>
      <c r="B49" s="1">
        <v>0</v>
      </c>
      <c r="D49" s="4">
        <v>39855</v>
      </c>
    </row>
    <row r="50" spans="1:4">
      <c r="A50" s="4">
        <v>40221</v>
      </c>
      <c r="B50" s="1">
        <v>0</v>
      </c>
      <c r="D50" s="4">
        <v>39856</v>
      </c>
    </row>
    <row r="51" spans="1:4">
      <c r="A51" s="4">
        <v>40222</v>
      </c>
      <c r="B51" s="1">
        <v>0</v>
      </c>
      <c r="D51" s="4">
        <v>39857</v>
      </c>
    </row>
    <row r="52" spans="1:4">
      <c r="A52" s="4">
        <v>40223</v>
      </c>
      <c r="B52" s="1">
        <v>0</v>
      </c>
      <c r="D52" s="4">
        <v>39858</v>
      </c>
    </row>
    <row r="53" spans="1:4">
      <c r="A53" s="4">
        <v>40224</v>
      </c>
      <c r="B53" s="1">
        <v>0</v>
      </c>
      <c r="D53" s="4">
        <v>39859</v>
      </c>
    </row>
    <row r="54" spans="1:4">
      <c r="A54" s="4">
        <v>40225</v>
      </c>
      <c r="B54" s="1">
        <v>0</v>
      </c>
      <c r="D54" s="4">
        <v>39860</v>
      </c>
    </row>
    <row r="55" spans="1:4">
      <c r="A55" s="4">
        <v>40226</v>
      </c>
      <c r="B55" s="1">
        <v>0</v>
      </c>
      <c r="D55" s="4">
        <v>39861</v>
      </c>
    </row>
    <row r="56" spans="1:4">
      <c r="A56" s="4">
        <v>40227</v>
      </c>
      <c r="B56" s="1">
        <v>0</v>
      </c>
      <c r="D56" s="4">
        <v>39862</v>
      </c>
    </row>
    <row r="57" spans="1:4">
      <c r="A57" s="4">
        <v>40228</v>
      </c>
      <c r="B57" s="1">
        <v>0</v>
      </c>
      <c r="D57" s="4">
        <v>39863</v>
      </c>
    </row>
    <row r="58" spans="1:4">
      <c r="A58" s="4">
        <v>40229</v>
      </c>
      <c r="B58" s="1">
        <v>0</v>
      </c>
      <c r="D58" s="4">
        <v>39864</v>
      </c>
    </row>
    <row r="59" spans="1:4">
      <c r="A59" s="4">
        <v>40230</v>
      </c>
      <c r="B59" s="1">
        <v>0</v>
      </c>
      <c r="D59" s="4">
        <v>39865</v>
      </c>
    </row>
    <row r="60" spans="1:4">
      <c r="A60" s="4">
        <v>40231</v>
      </c>
      <c r="B60" s="1">
        <v>0</v>
      </c>
      <c r="D60" s="4">
        <v>39866</v>
      </c>
    </row>
    <row r="61" spans="1:4">
      <c r="A61" s="4">
        <v>40232</v>
      </c>
      <c r="B61">
        <v>15</v>
      </c>
      <c r="D61" s="4">
        <v>39867</v>
      </c>
    </row>
    <row r="62" spans="1:4">
      <c r="A62" s="4">
        <v>40233</v>
      </c>
      <c r="B62">
        <v>0</v>
      </c>
      <c r="D62" s="4">
        <v>39868</v>
      </c>
    </row>
    <row r="63" spans="1:4">
      <c r="A63" s="4">
        <v>40234</v>
      </c>
      <c r="B63" s="1">
        <v>0</v>
      </c>
      <c r="D63" s="4">
        <v>39869</v>
      </c>
    </row>
    <row r="64" spans="1:4">
      <c r="A64" s="4">
        <v>40235</v>
      </c>
      <c r="B64" s="1">
        <v>0</v>
      </c>
      <c r="D64" s="4">
        <v>39870</v>
      </c>
    </row>
    <row r="65" spans="1:4">
      <c r="A65" s="4">
        <v>40236</v>
      </c>
      <c r="B65" s="1">
        <v>0</v>
      </c>
      <c r="D65" s="4">
        <v>39871</v>
      </c>
    </row>
    <row r="66" spans="1:4">
      <c r="A66" s="4">
        <v>40237</v>
      </c>
      <c r="B66" s="1">
        <v>0</v>
      </c>
      <c r="D66" s="4">
        <v>39872</v>
      </c>
    </row>
    <row r="67" spans="1:4">
      <c r="A67" s="4">
        <v>40238</v>
      </c>
      <c r="B67" s="1">
        <v>0</v>
      </c>
      <c r="D67" s="4">
        <v>39873</v>
      </c>
    </row>
    <row r="68" spans="1:4">
      <c r="A68" s="4">
        <v>40239</v>
      </c>
      <c r="B68" s="1">
        <v>0</v>
      </c>
      <c r="D68" s="4">
        <v>39874</v>
      </c>
    </row>
    <row r="69" spans="1:4">
      <c r="A69" s="4">
        <v>40240</v>
      </c>
      <c r="B69" s="1">
        <v>0</v>
      </c>
      <c r="D69" s="4">
        <v>39875</v>
      </c>
    </row>
    <row r="70" spans="1:4">
      <c r="A70" s="4">
        <v>40241</v>
      </c>
      <c r="B70" s="1">
        <v>0</v>
      </c>
      <c r="D70" s="4">
        <v>39876</v>
      </c>
    </row>
    <row r="71" spans="1:4">
      <c r="A71" s="4">
        <v>40242</v>
      </c>
      <c r="B71" s="1">
        <v>0</v>
      </c>
      <c r="D71" s="4">
        <v>39877</v>
      </c>
    </row>
    <row r="72" spans="1:4">
      <c r="A72" s="4">
        <v>40243</v>
      </c>
      <c r="B72" s="1">
        <v>0</v>
      </c>
      <c r="D72" s="4">
        <v>39878</v>
      </c>
    </row>
    <row r="73" spans="1:4">
      <c r="A73" s="4">
        <v>40244</v>
      </c>
      <c r="B73" s="1">
        <v>0</v>
      </c>
      <c r="D73" s="4">
        <v>39879</v>
      </c>
    </row>
    <row r="74" spans="1:4">
      <c r="A74" s="4">
        <v>40245</v>
      </c>
      <c r="B74" s="1">
        <v>0</v>
      </c>
      <c r="D74" s="4">
        <v>39880</v>
      </c>
    </row>
    <row r="75" spans="1:4">
      <c r="A75" s="4">
        <v>40246</v>
      </c>
      <c r="B75" s="1">
        <v>0</v>
      </c>
      <c r="D75" s="4">
        <v>39881</v>
      </c>
    </row>
    <row r="76" spans="1:4">
      <c r="A76" s="4">
        <v>40247</v>
      </c>
      <c r="B76" s="1">
        <v>0</v>
      </c>
      <c r="D76" s="4">
        <v>39882</v>
      </c>
    </row>
    <row r="77" spans="1:4">
      <c r="A77" s="4">
        <v>40248</v>
      </c>
      <c r="B77" s="1">
        <v>0</v>
      </c>
      <c r="D77" s="4">
        <v>39883</v>
      </c>
    </row>
    <row r="78" spans="1:4">
      <c r="A78" s="4">
        <v>40249</v>
      </c>
      <c r="B78" s="1">
        <v>0</v>
      </c>
      <c r="D78" s="4">
        <v>39884</v>
      </c>
    </row>
    <row r="79" spans="1:4">
      <c r="A79" s="4">
        <v>40250</v>
      </c>
      <c r="B79" s="1">
        <v>0</v>
      </c>
      <c r="D79" s="4">
        <v>39885</v>
      </c>
    </row>
    <row r="80" spans="1:4">
      <c r="A80" s="4">
        <v>40251</v>
      </c>
      <c r="B80" s="1">
        <v>0</v>
      </c>
      <c r="D80" s="4">
        <v>39886</v>
      </c>
    </row>
    <row r="81" spans="1:4">
      <c r="A81" s="4">
        <v>40252</v>
      </c>
      <c r="B81" s="1">
        <v>0</v>
      </c>
      <c r="D81" s="4">
        <v>39887</v>
      </c>
    </row>
    <row r="82" spans="1:4">
      <c r="A82" s="4">
        <v>40253</v>
      </c>
      <c r="B82" s="1">
        <v>0</v>
      </c>
      <c r="D82" s="4">
        <v>39888</v>
      </c>
    </row>
    <row r="83" spans="1:4">
      <c r="A83" s="4">
        <v>40254</v>
      </c>
      <c r="B83" s="1">
        <v>0</v>
      </c>
      <c r="D83" s="4">
        <v>39889</v>
      </c>
    </row>
    <row r="84" spans="1:4">
      <c r="A84" s="4">
        <v>40255</v>
      </c>
      <c r="B84" s="1">
        <v>0</v>
      </c>
      <c r="D84" s="4">
        <v>39890</v>
      </c>
    </row>
    <row r="85" spans="1:4">
      <c r="A85" s="4">
        <v>40256</v>
      </c>
      <c r="B85" s="1">
        <v>0</v>
      </c>
      <c r="D85" s="4">
        <v>39891</v>
      </c>
    </row>
    <row r="86" spans="1:4">
      <c r="A86" s="4">
        <v>40257</v>
      </c>
      <c r="B86" s="1">
        <v>0</v>
      </c>
      <c r="D86" s="4">
        <v>39892</v>
      </c>
    </row>
    <row r="87" spans="1:4">
      <c r="A87" s="4">
        <v>40258</v>
      </c>
      <c r="B87" s="1">
        <v>0</v>
      </c>
      <c r="D87" s="4">
        <v>39893</v>
      </c>
    </row>
    <row r="88" spans="1:4">
      <c r="A88" s="4">
        <v>40259</v>
      </c>
      <c r="B88" s="1">
        <v>0</v>
      </c>
      <c r="D88" s="4">
        <v>39894</v>
      </c>
    </row>
    <row r="89" spans="1:4">
      <c r="A89" s="4">
        <v>40260</v>
      </c>
      <c r="B89" s="1">
        <v>0</v>
      </c>
      <c r="D89" s="4">
        <v>39895</v>
      </c>
    </row>
    <row r="90" spans="1:4">
      <c r="A90" s="4">
        <v>40261</v>
      </c>
      <c r="B90" s="1">
        <v>0</v>
      </c>
      <c r="D90" s="4">
        <v>39896</v>
      </c>
    </row>
    <row r="91" spans="1:4">
      <c r="A91" s="4">
        <v>40262</v>
      </c>
      <c r="B91" s="1">
        <v>0</v>
      </c>
      <c r="D91" s="4">
        <v>39897</v>
      </c>
    </row>
    <row r="92" spans="1:4">
      <c r="A92" s="4">
        <v>40263</v>
      </c>
      <c r="B92" s="1">
        <v>0</v>
      </c>
      <c r="D92" s="4">
        <v>39898</v>
      </c>
    </row>
    <row r="93" spans="1:4">
      <c r="A93" s="4">
        <v>40264</v>
      </c>
      <c r="B93" s="1">
        <v>0</v>
      </c>
      <c r="D93" s="4">
        <v>39899</v>
      </c>
    </row>
    <row r="94" spans="1:4">
      <c r="A94" s="4">
        <v>40265</v>
      </c>
      <c r="B94" s="1">
        <v>0</v>
      </c>
      <c r="D94" s="4">
        <v>39900</v>
      </c>
    </row>
    <row r="95" spans="1:4">
      <c r="A95" s="4">
        <v>40266</v>
      </c>
      <c r="B95" s="1">
        <v>0</v>
      </c>
      <c r="D95" s="4">
        <v>39901</v>
      </c>
    </row>
    <row r="96" spans="1:4">
      <c r="A96" s="4">
        <v>40267</v>
      </c>
      <c r="B96" s="1">
        <v>0</v>
      </c>
      <c r="D96" s="4">
        <v>39902</v>
      </c>
    </row>
    <row r="97" spans="1:4">
      <c r="A97" s="4">
        <v>40268</v>
      </c>
      <c r="B97" s="1">
        <v>0</v>
      </c>
      <c r="D97" s="4">
        <v>39903</v>
      </c>
    </row>
    <row r="98" spans="1:4">
      <c r="A98" s="4">
        <v>40269</v>
      </c>
      <c r="B98" s="1">
        <v>0</v>
      </c>
      <c r="D98" s="4">
        <v>39904</v>
      </c>
    </row>
    <row r="99" spans="1:4">
      <c r="A99" s="4">
        <v>40270</v>
      </c>
      <c r="B99" s="1">
        <v>0</v>
      </c>
      <c r="D99" s="4">
        <v>39905</v>
      </c>
    </row>
    <row r="100" spans="1:4">
      <c r="A100" s="4">
        <v>40271</v>
      </c>
      <c r="B100" s="1">
        <v>0</v>
      </c>
      <c r="D100" s="4">
        <v>39906</v>
      </c>
    </row>
    <row r="101" spans="1:4">
      <c r="A101" s="4">
        <v>40272</v>
      </c>
      <c r="B101" s="1">
        <v>0</v>
      </c>
      <c r="D101" s="4">
        <v>39907</v>
      </c>
    </row>
    <row r="102" spans="1:4">
      <c r="A102" s="4">
        <v>40273</v>
      </c>
      <c r="B102" s="1">
        <v>0</v>
      </c>
      <c r="D102" s="4">
        <v>39908</v>
      </c>
    </row>
    <row r="103" spans="1:4">
      <c r="A103" s="4">
        <v>40274</v>
      </c>
      <c r="B103" s="1">
        <v>0</v>
      </c>
      <c r="D103" s="4">
        <v>39909</v>
      </c>
    </row>
    <row r="104" spans="1:4">
      <c r="A104" s="4">
        <v>40275</v>
      </c>
      <c r="B104" s="1">
        <v>0</v>
      </c>
      <c r="D104" s="4">
        <v>39910</v>
      </c>
    </row>
    <row r="105" spans="1:4">
      <c r="A105" s="4">
        <v>40276</v>
      </c>
      <c r="B105" s="1">
        <v>0</v>
      </c>
      <c r="D105" s="4">
        <v>39911</v>
      </c>
    </row>
    <row r="106" spans="1:4">
      <c r="A106" s="4">
        <v>40277</v>
      </c>
      <c r="B106" s="1">
        <v>0</v>
      </c>
      <c r="D106" s="4">
        <v>39912</v>
      </c>
    </row>
    <row r="107" spans="1:4">
      <c r="A107" s="4">
        <v>40278</v>
      </c>
      <c r="B107" s="1">
        <v>0</v>
      </c>
      <c r="D107" s="4">
        <v>39913</v>
      </c>
    </row>
    <row r="108" spans="1:4">
      <c r="A108" s="4">
        <v>40279</v>
      </c>
      <c r="B108" s="1">
        <v>0</v>
      </c>
      <c r="D108" s="4">
        <v>39914</v>
      </c>
    </row>
    <row r="109" spans="1:4">
      <c r="A109" s="4">
        <v>40280</v>
      </c>
      <c r="B109" s="1">
        <v>0</v>
      </c>
      <c r="D109" s="4">
        <v>39915</v>
      </c>
    </row>
    <row r="110" spans="1:4">
      <c r="A110" s="4">
        <v>40281</v>
      </c>
      <c r="B110" s="1">
        <v>0</v>
      </c>
      <c r="D110" s="4">
        <v>39916</v>
      </c>
    </row>
    <row r="111" spans="1:4">
      <c r="A111" s="4">
        <v>40282</v>
      </c>
      <c r="B111" s="1">
        <v>0</v>
      </c>
      <c r="D111" s="4">
        <v>39917</v>
      </c>
    </row>
    <row r="112" spans="1:4">
      <c r="A112" s="4">
        <v>40283</v>
      </c>
      <c r="B112" s="1">
        <v>0</v>
      </c>
      <c r="D112" s="4">
        <v>39918</v>
      </c>
    </row>
    <row r="113" spans="1:4">
      <c r="A113" s="4">
        <v>40284</v>
      </c>
      <c r="B113" s="1">
        <v>0</v>
      </c>
      <c r="D113" s="4">
        <v>39919</v>
      </c>
    </row>
    <row r="114" spans="1:4">
      <c r="A114" s="4">
        <v>40285</v>
      </c>
      <c r="B114" s="1">
        <v>0</v>
      </c>
      <c r="D114" s="4">
        <v>39920</v>
      </c>
    </row>
    <row r="115" spans="1:4">
      <c r="A115" s="4">
        <v>40286</v>
      </c>
      <c r="B115" s="1">
        <v>0</v>
      </c>
      <c r="D115" s="4">
        <v>39921</v>
      </c>
    </row>
    <row r="116" spans="1:4">
      <c r="A116" s="4">
        <v>40287</v>
      </c>
      <c r="B116" s="1">
        <v>0</v>
      </c>
      <c r="D116" s="4">
        <v>39922</v>
      </c>
    </row>
    <row r="117" spans="1:4">
      <c r="A117" s="4">
        <v>40288</v>
      </c>
      <c r="B117" s="1">
        <v>0</v>
      </c>
      <c r="D117" s="4">
        <v>39923</v>
      </c>
    </row>
    <row r="118" spans="1:4">
      <c r="A118" s="4">
        <v>40289</v>
      </c>
      <c r="B118" s="1">
        <v>0</v>
      </c>
      <c r="D118" s="4">
        <v>39924</v>
      </c>
    </row>
    <row r="119" spans="1:4">
      <c r="A119" s="4">
        <v>40290</v>
      </c>
      <c r="B119" s="1">
        <v>0</v>
      </c>
      <c r="D119" s="4">
        <v>39925</v>
      </c>
    </row>
    <row r="120" spans="1:4">
      <c r="A120" s="4">
        <v>40291</v>
      </c>
      <c r="B120" s="1">
        <v>0</v>
      </c>
      <c r="D120" s="4">
        <v>39926</v>
      </c>
    </row>
    <row r="121" spans="1:4">
      <c r="A121" s="4">
        <v>40292</v>
      </c>
      <c r="B121" s="1">
        <v>15</v>
      </c>
      <c r="D121" s="4">
        <v>39927</v>
      </c>
    </row>
    <row r="122" spans="1:4">
      <c r="A122" s="4">
        <v>40293</v>
      </c>
      <c r="B122">
        <v>0</v>
      </c>
      <c r="D122" s="4">
        <v>39928</v>
      </c>
    </row>
    <row r="123" spans="1:4">
      <c r="A123" s="4">
        <v>40294</v>
      </c>
      <c r="B123" s="1">
        <v>0</v>
      </c>
      <c r="D123" s="4">
        <v>39929</v>
      </c>
    </row>
    <row r="124" spans="1:4">
      <c r="A124" s="4">
        <v>40295</v>
      </c>
      <c r="B124" s="1">
        <v>0</v>
      </c>
      <c r="D124" s="4">
        <v>39930</v>
      </c>
    </row>
    <row r="125" spans="1:4">
      <c r="A125" s="4">
        <v>40296</v>
      </c>
      <c r="B125" s="1">
        <v>0</v>
      </c>
      <c r="D125" s="4">
        <v>39931</v>
      </c>
    </row>
    <row r="126" spans="1:4">
      <c r="A126" s="4">
        <v>40297</v>
      </c>
      <c r="B126" s="1">
        <v>0</v>
      </c>
      <c r="D126" s="4">
        <v>39932</v>
      </c>
    </row>
    <row r="127" spans="1:4">
      <c r="A127" s="4">
        <v>40298</v>
      </c>
      <c r="B127" s="1">
        <v>0</v>
      </c>
      <c r="D127" s="4">
        <v>39933</v>
      </c>
    </row>
    <row r="128" spans="1:4">
      <c r="A128" s="4">
        <v>40299</v>
      </c>
      <c r="B128" s="1">
        <v>0</v>
      </c>
      <c r="D128" s="4">
        <v>39934</v>
      </c>
    </row>
    <row r="129" spans="1:4">
      <c r="A129" s="4">
        <v>40300</v>
      </c>
      <c r="B129" s="1">
        <v>0</v>
      </c>
      <c r="D129" s="4">
        <v>39935</v>
      </c>
    </row>
    <row r="130" spans="1:4">
      <c r="A130" s="4">
        <v>40301</v>
      </c>
      <c r="B130" s="1">
        <v>0</v>
      </c>
      <c r="D130" s="4">
        <v>39936</v>
      </c>
    </row>
    <row r="131" spans="1:4">
      <c r="A131" s="4">
        <v>40302</v>
      </c>
      <c r="B131" s="1">
        <v>0</v>
      </c>
      <c r="D131" s="4">
        <v>39937</v>
      </c>
    </row>
    <row r="132" spans="1:4">
      <c r="A132" s="4">
        <v>40303</v>
      </c>
      <c r="B132" s="1">
        <v>0</v>
      </c>
      <c r="D132" s="4">
        <v>39938</v>
      </c>
    </row>
    <row r="133" spans="1:4">
      <c r="A133" s="4">
        <v>40304</v>
      </c>
      <c r="B133" s="1">
        <v>0</v>
      </c>
      <c r="D133" s="4">
        <v>39939</v>
      </c>
    </row>
    <row r="134" spans="1:4">
      <c r="A134" s="4">
        <v>40305</v>
      </c>
      <c r="B134" s="1">
        <v>0</v>
      </c>
      <c r="D134" s="4">
        <v>39940</v>
      </c>
    </row>
    <row r="135" spans="1:4">
      <c r="A135" s="4">
        <v>40306</v>
      </c>
      <c r="B135" s="1">
        <v>0</v>
      </c>
      <c r="D135" s="4">
        <v>39941</v>
      </c>
    </row>
    <row r="136" spans="1:4">
      <c r="A136" s="4">
        <v>40307</v>
      </c>
      <c r="B136" s="1">
        <v>0</v>
      </c>
      <c r="D136" s="4">
        <v>39942</v>
      </c>
    </row>
    <row r="137" spans="1:4">
      <c r="A137" s="4">
        <v>40308</v>
      </c>
      <c r="B137" s="1">
        <v>0</v>
      </c>
      <c r="D137" s="4">
        <v>39943</v>
      </c>
    </row>
    <row r="138" spans="1:4">
      <c r="A138" s="4">
        <v>40309</v>
      </c>
      <c r="B138" s="1">
        <v>0</v>
      </c>
      <c r="D138" s="4">
        <v>39944</v>
      </c>
    </row>
    <row r="139" spans="1:4">
      <c r="A139" s="4">
        <v>40310</v>
      </c>
      <c r="B139" s="1">
        <v>0</v>
      </c>
      <c r="D139" s="4">
        <v>39945</v>
      </c>
    </row>
    <row r="140" spans="1:4">
      <c r="A140" s="4">
        <v>40311</v>
      </c>
      <c r="B140" s="1">
        <v>0</v>
      </c>
      <c r="D140" s="4">
        <v>39946</v>
      </c>
    </row>
    <row r="141" spans="1:4">
      <c r="A141" s="4">
        <v>40312</v>
      </c>
      <c r="B141" s="1">
        <v>0</v>
      </c>
      <c r="D141" s="4">
        <v>39947</v>
      </c>
    </row>
    <row r="142" spans="1:4">
      <c r="A142" s="4">
        <v>40313</v>
      </c>
      <c r="B142" s="1">
        <v>0</v>
      </c>
      <c r="D142" s="4">
        <v>39948</v>
      </c>
    </row>
    <row r="143" spans="1:4">
      <c r="A143" s="4">
        <v>40314</v>
      </c>
      <c r="B143" s="1">
        <v>0</v>
      </c>
      <c r="D143" s="4">
        <v>39949</v>
      </c>
    </row>
    <row r="144" spans="1:4">
      <c r="A144" s="4">
        <v>40315</v>
      </c>
      <c r="B144" s="1">
        <v>0</v>
      </c>
      <c r="D144" s="4">
        <v>39950</v>
      </c>
    </row>
    <row r="145" spans="1:4">
      <c r="A145" s="4">
        <v>40316</v>
      </c>
      <c r="B145" s="1">
        <v>0</v>
      </c>
      <c r="D145" s="4">
        <v>39951</v>
      </c>
    </row>
    <row r="146" spans="1:4">
      <c r="A146" s="4">
        <v>40317</v>
      </c>
      <c r="B146" s="1">
        <v>0</v>
      </c>
      <c r="D146" s="4">
        <v>39952</v>
      </c>
    </row>
    <row r="147" spans="1:4">
      <c r="A147" s="4">
        <v>40318</v>
      </c>
      <c r="B147" s="1">
        <v>0</v>
      </c>
      <c r="D147" s="4">
        <v>39953</v>
      </c>
    </row>
    <row r="148" spans="1:4">
      <c r="A148" s="4">
        <v>40319</v>
      </c>
      <c r="B148" s="1">
        <v>0</v>
      </c>
      <c r="D148" s="4">
        <v>39954</v>
      </c>
    </row>
    <row r="149" spans="1:4">
      <c r="A149" s="4">
        <v>40320</v>
      </c>
      <c r="B149" s="1">
        <v>0</v>
      </c>
      <c r="D149" s="4">
        <v>39955</v>
      </c>
    </row>
    <row r="150" spans="1:4">
      <c r="A150" s="4">
        <v>40321</v>
      </c>
      <c r="B150" s="1">
        <v>0</v>
      </c>
      <c r="D150" s="4">
        <v>39956</v>
      </c>
    </row>
    <row r="151" spans="1:4">
      <c r="A151" s="4">
        <v>40322</v>
      </c>
      <c r="B151" s="1">
        <v>0</v>
      </c>
      <c r="D151" s="4">
        <v>39957</v>
      </c>
    </row>
    <row r="152" spans="1:4">
      <c r="A152" s="4">
        <v>40323</v>
      </c>
      <c r="B152" s="1">
        <v>0</v>
      </c>
      <c r="D152" s="4">
        <v>39958</v>
      </c>
    </row>
    <row r="153" spans="1:4">
      <c r="A153" s="4">
        <v>40324</v>
      </c>
      <c r="B153" s="1">
        <v>0</v>
      </c>
      <c r="D153" s="4">
        <v>39959</v>
      </c>
    </row>
    <row r="154" spans="1:4">
      <c r="A154" s="4">
        <v>40325</v>
      </c>
      <c r="B154" s="1">
        <v>0</v>
      </c>
      <c r="D154" s="4">
        <v>39960</v>
      </c>
    </row>
    <row r="155" spans="1:4">
      <c r="A155" s="4">
        <v>40326</v>
      </c>
      <c r="B155" s="1">
        <v>0</v>
      </c>
      <c r="D155" s="4">
        <v>39961</v>
      </c>
    </row>
    <row r="156" spans="1:4">
      <c r="A156" s="4">
        <v>40327</v>
      </c>
      <c r="B156" s="1">
        <v>0</v>
      </c>
      <c r="D156" s="4">
        <v>39962</v>
      </c>
    </row>
    <row r="157" spans="1:4">
      <c r="A157" s="4">
        <v>40328</v>
      </c>
      <c r="B157" s="1">
        <v>0</v>
      </c>
      <c r="D157" s="4">
        <v>39963</v>
      </c>
    </row>
    <row r="158" spans="1:4">
      <c r="A158" s="4">
        <v>40329</v>
      </c>
      <c r="B158" s="1">
        <v>0</v>
      </c>
      <c r="D158" s="4">
        <v>39964</v>
      </c>
    </row>
    <row r="159" spans="1:4">
      <c r="A159" s="4">
        <v>40330</v>
      </c>
      <c r="B159" s="1">
        <v>0</v>
      </c>
      <c r="D159" s="4">
        <v>39965</v>
      </c>
    </row>
    <row r="160" spans="1:4">
      <c r="A160" s="4">
        <v>40331</v>
      </c>
      <c r="B160" s="1">
        <v>0</v>
      </c>
      <c r="D160" s="4">
        <v>39966</v>
      </c>
    </row>
    <row r="161" spans="1:4">
      <c r="A161" s="4">
        <v>40332</v>
      </c>
      <c r="B161" s="1">
        <v>0</v>
      </c>
      <c r="D161" s="4">
        <v>39967</v>
      </c>
    </row>
    <row r="162" spans="1:4">
      <c r="A162" s="4">
        <v>40333</v>
      </c>
      <c r="B162" s="1">
        <v>0</v>
      </c>
      <c r="D162" s="4">
        <v>39968</v>
      </c>
    </row>
    <row r="163" spans="1:4">
      <c r="A163" s="4">
        <v>40334</v>
      </c>
      <c r="B163" s="1">
        <v>0</v>
      </c>
      <c r="D163" s="4">
        <v>39969</v>
      </c>
    </row>
    <row r="164" spans="1:4">
      <c r="A164" s="4">
        <v>40335</v>
      </c>
      <c r="B164" s="1">
        <v>0</v>
      </c>
      <c r="D164" s="4">
        <v>39970</v>
      </c>
    </row>
    <row r="165" spans="1:4">
      <c r="A165" s="4">
        <v>40336</v>
      </c>
      <c r="B165" s="1">
        <v>0</v>
      </c>
      <c r="D165" s="4">
        <v>39971</v>
      </c>
    </row>
    <row r="166" spans="1:4">
      <c r="A166" s="4">
        <v>40337</v>
      </c>
      <c r="B166" s="1">
        <v>0</v>
      </c>
      <c r="D166" s="4">
        <v>39972</v>
      </c>
    </row>
    <row r="167" spans="1:4">
      <c r="A167" s="4">
        <v>40338</v>
      </c>
      <c r="B167" s="1">
        <v>0</v>
      </c>
      <c r="D167" s="4">
        <v>39973</v>
      </c>
    </row>
    <row r="168" spans="1:4">
      <c r="A168" s="4">
        <v>40339</v>
      </c>
      <c r="B168" s="1">
        <v>0</v>
      </c>
      <c r="D168" s="4">
        <v>39974</v>
      </c>
    </row>
    <row r="169" spans="1:4">
      <c r="A169" s="4">
        <v>40340</v>
      </c>
      <c r="B169" s="1">
        <v>0</v>
      </c>
      <c r="D169" s="4">
        <v>39975</v>
      </c>
    </row>
    <row r="170" spans="1:4">
      <c r="A170" s="4">
        <v>40341</v>
      </c>
      <c r="B170" s="1">
        <v>0</v>
      </c>
      <c r="D170" s="4">
        <v>39976</v>
      </c>
    </row>
    <row r="171" spans="1:4">
      <c r="A171" s="4">
        <v>40342</v>
      </c>
      <c r="B171" s="1">
        <v>0</v>
      </c>
      <c r="D171" s="4">
        <v>39977</v>
      </c>
    </row>
    <row r="172" spans="1:4">
      <c r="A172" s="4">
        <v>40343</v>
      </c>
      <c r="B172" s="1">
        <v>0</v>
      </c>
      <c r="D172" s="4">
        <v>39978</v>
      </c>
    </row>
    <row r="173" spans="1:4">
      <c r="A173" s="4">
        <v>40344</v>
      </c>
      <c r="B173" s="1">
        <v>0</v>
      </c>
      <c r="D173" s="4">
        <v>39979</v>
      </c>
    </row>
    <row r="174" spans="1:4">
      <c r="A174" s="4">
        <v>40345</v>
      </c>
      <c r="B174" s="1">
        <v>0</v>
      </c>
      <c r="D174" s="4">
        <v>39980</v>
      </c>
    </row>
    <row r="175" spans="1:4">
      <c r="A175" s="4">
        <v>40346</v>
      </c>
      <c r="B175" s="1">
        <v>0</v>
      </c>
      <c r="D175" s="4">
        <v>39981</v>
      </c>
    </row>
    <row r="176" spans="1:4">
      <c r="A176" s="4">
        <v>40347</v>
      </c>
      <c r="B176" s="1">
        <v>0</v>
      </c>
      <c r="D176" s="4">
        <v>39982</v>
      </c>
    </row>
    <row r="177" spans="1:4">
      <c r="A177" s="4">
        <v>40348</v>
      </c>
      <c r="B177" s="1">
        <v>0</v>
      </c>
      <c r="D177" s="4">
        <v>39983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Comparison Graph - Drip</vt:lpstr>
      <vt:lpstr>2009 Drip</vt:lpstr>
      <vt:lpstr>2010 Drip</vt:lpstr>
      <vt:lpstr>2011 Drip</vt:lpstr>
      <vt:lpstr>Comparison Graph - RS</vt:lpstr>
      <vt:lpstr>2009 RS</vt:lpstr>
      <vt:lpstr>2010 RS</vt:lpstr>
      <vt:lpstr>2011 RS</vt:lpstr>
      <vt:lpstr>60 Day Markers</vt:lpstr>
      <vt:lpstr>'Comparison Graph - Drip'!Print_Area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scarlsso</dc:creator>
  <cp:lastModifiedBy>scarlsso</cp:lastModifiedBy>
  <cp:lastPrinted>2011-08-18T23:19:53Z</cp:lastPrinted>
  <dcterms:created xsi:type="dcterms:W3CDTF">2011-07-29T15:19:04Z</dcterms:created>
  <dcterms:modified xsi:type="dcterms:W3CDTF">2011-10-04T22:11:25Z</dcterms:modified>
</cp:coreProperties>
</file>